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R/"/>
    </mc:Choice>
  </mc:AlternateContent>
  <xr:revisionPtr revIDLastSave="1" documentId="11_5D0435AB17FC32097CE4A2824BA4B897064AC5E5" xr6:coauthVersionLast="46" xr6:coauthVersionMax="46" xr10:uidLastSave="{9E1DD4D6-93AB-4018-89F2-52123D59D9E3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Sheet1" sheetId="27" r:id="rId7"/>
    <sheet name="Figure_prevalence_count" sheetId="4" state="hidden" r:id="rId8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<sst xmlns="http://schemas.openxmlformats.org/spreadsheetml/2006/main" count="343" uniqueCount="57">
  <si>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</si>
  <si>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</si>
  <si>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</si>
  <si>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</si>
  <si>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</si>
  <si>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</si>
  <si>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</si>
  <si>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</si>
  <si>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</si>
  <si>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</si>
  <si>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</si>
  <si>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</si>
  <si>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</si>
  <si>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</si>
  <si>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</si>
  <si>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</si>
  <si>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</si>
  <si>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</si>
  <si>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</si>
  <si>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</si>
  <si>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</si>
  <si>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</si>
  <si>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</si>
  <si>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</si>
  <si>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</si>
  <si>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</si>
  <si>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</si>
  <si>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</si>
  <si>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</si>
  <si>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</si>
  <si>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</si>
  <si>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S:\asp\prog\natdik\Obj1_2\Obj1_2_ESAC_Tables2_All_v2.sas July 10, 2018 11:30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</si>
  <si>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</si>
  <si>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</si>
  <si>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</si>
  <si>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</si>
  <si>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</si>
  <si>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</si>
  <si>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</si>
  <si>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</si>
  <si>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</si>
  <si>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</si>
  <si>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AREA</t>
  </si>
  <si>
    <t>ref_year</t>
  </si>
  <si>
    <t>ExpEstimate</t>
  </si>
  <si>
    <t>LowerExp</t>
  </si>
  <si>
    <t>UpperExp</t>
  </si>
  <si>
    <t>Probz</t>
  </si>
  <si>
    <t>Crude percent, all ages, all prescribers</t>
  </si>
  <si>
    <t>Crude Percent by Health Region</t>
  </si>
  <si>
    <t>Percecnt</t>
  </si>
  <si>
    <t>Table X.X: Annual Consumption of β-Lactam Inhibitor Combinations (J01CR) as Percent of Total Antimicrobials (J01) by Health Region</t>
  </si>
  <si>
    <t>Table 2.1. Crude Proportions(%) of group2 J01CR in Total MB population by RHA</t>
  </si>
  <si>
    <t>Crude J01CR : Estimates of Time Trends by RHA</t>
  </si>
  <si>
    <t>Crude J01CR : 2016 vs 2011(ref) by RHA</t>
  </si>
  <si>
    <t>P:\asp\Analyses\DDD\DDD rates\Obj1_Part2_ESAC indicators\ESAC_Table2_ByRHA_withStats\J01CR\ESAC_Table2_1_ByRHA_TotalMBpop_Crd_J01CR_v2.html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</si>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</sst>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FBFE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76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0" fillId="38" borderId="0" xfId="0" applyFont="1" applyFill="1" applyAlignment="1">
      <alignment vertical="top"/>
    </xf>
    <xf numFmtId="0" fontId="0" fillId="0" borderId="0" xfId="0" applyAlignment="1"/>
    <xf numFmtId="0" fontId="41" fillId="0" borderId="26" xfId="0" applyFont="1" applyBorder="1" applyAlignment="1">
      <alignment horizontal="center" vertical="top"/>
    </xf>
    <xf numFmtId="0" fontId="41" fillId="0" borderId="27" xfId="0" applyFont="1" applyBorder="1" applyAlignment="1">
      <alignment horizontal="center" vertical="top"/>
    </xf>
    <xf numFmtId="0" fontId="42" fillId="0" borderId="28" xfId="0" applyFont="1" applyBorder="1" applyAlignment="1">
      <alignment vertical="top"/>
    </xf>
    <xf numFmtId="0" fontId="42" fillId="0" borderId="0" xfId="0" applyFont="1" applyAlignment="1">
      <alignment vertical="top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1" fillId="33" borderId="0" xfId="0" applyFont="1" applyFill="1" applyAlignment="1">
      <alignment horizontal="center" vertical="top" wrapText="1"/>
    </xf>
    <xf numFmtId="0" fontId="43" fillId="34" borderId="30" xfId="58" applyFont="1" applyBorder="1">
      <alignment horizontal="center" vertical="center" wrapText="1"/>
    </xf>
    <xf numFmtId="0" fontId="43" fillId="34" borderId="31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3" fillId="34" borderId="14" xfId="58" applyFont="1" applyBorder="1">
      <alignment horizontal="center" vertical="center" wrapText="1"/>
    </xf>
    <xf numFmtId="0" fontId="43" fillId="34" borderId="15" xfId="58" applyFont="1" applyBorder="1">
      <alignment horizontal="center" vertical="center" wrapText="1"/>
    </xf>
    <xf numFmtId="0" fontId="43" fillId="34" borderId="12" xfId="58" applyFont="1" applyBorder="1">
      <alignment horizontal="center" vertical="center" wrapText="1"/>
    </xf>
    <xf numFmtId="0" fontId="43" fillId="34" borderId="29" xfId="58" applyFont="1" applyBorder="1">
      <alignment horizontal="center" vertical="center" wrapText="1"/>
    </xf>
    <xf numFmtId="0" fontId="43" fillId="34" borderId="32" xfId="58" applyFont="1" applyBorder="1" applyAlignment="1">
      <alignment horizontal="center" vertical="center" wrapText="1"/>
    </xf>
    <xf numFmtId="0" fontId="43" fillId="34" borderId="33" xfId="58" applyFont="1" applyBorder="1" applyAlignment="1">
      <alignment horizontal="center" vertical="center" wrapText="1"/>
    </xf>
    <xf numFmtId="0" fontId="43" fillId="34" borderId="34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4.0142699999999998</c:v>
                </c:pt>
                <c:pt idx="1">
                  <c:v>4.0683400000000001</c:v>
                </c:pt>
                <c:pt idx="2">
                  <c:v>4.7680199999999999</c:v>
                </c:pt>
                <c:pt idx="3">
                  <c:v>5.5921399999999997</c:v>
                </c:pt>
                <c:pt idx="4">
                  <c:v>5.5785799999999997</c:v>
                </c:pt>
                <c:pt idx="5">
                  <c:v>6.0381799999999997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3.4331499999999999</c:v>
                </c:pt>
                <c:pt idx="1">
                  <c:v>3.8573400000000002</c:v>
                </c:pt>
                <c:pt idx="2">
                  <c:v>4.5059199999999997</c:v>
                </c:pt>
                <c:pt idx="3">
                  <c:v>5.41676</c:v>
                </c:pt>
                <c:pt idx="4">
                  <c:v>5.9880599999999999</c:v>
                </c:pt>
                <c:pt idx="5">
                  <c:v>6.4604999999999997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6.4698700000000002</c:v>
                </c:pt>
                <c:pt idx="1">
                  <c:v>7.20181</c:v>
                </c:pt>
                <c:pt idx="2">
                  <c:v>7.6771500000000001</c:v>
                </c:pt>
                <c:pt idx="3">
                  <c:v>7.8460299999999998</c:v>
                </c:pt>
                <c:pt idx="4">
                  <c:v>7.59971</c:v>
                </c:pt>
                <c:pt idx="5">
                  <c:v>7.7736400000000003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6.1418499999999998</c:v>
                </c:pt>
                <c:pt idx="1">
                  <c:v>6.01912</c:v>
                </c:pt>
                <c:pt idx="2">
                  <c:v>6.8945499999999997</c:v>
                </c:pt>
                <c:pt idx="3">
                  <c:v>7.4311199999999999</c:v>
                </c:pt>
                <c:pt idx="4">
                  <c:v>7.7715800000000002</c:v>
                </c:pt>
                <c:pt idx="5">
                  <c:v>7.9483199999999998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5.2880200000000004</c:v>
                </c:pt>
                <c:pt idx="1">
                  <c:v>5.3674999999999997</c:v>
                </c:pt>
                <c:pt idx="2">
                  <c:v>5.2501100000000003</c:v>
                </c:pt>
                <c:pt idx="3">
                  <c:v>6.6673900000000001</c:v>
                </c:pt>
                <c:pt idx="4">
                  <c:v>6.5840399999999999</c:v>
                </c:pt>
                <c:pt idx="5">
                  <c:v>6.8555799999999998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4.3860000000000001</c:v>
                </c:pt>
                <c:pt idx="1">
                  <c:v>4.7452500000000004</c:v>
                </c:pt>
                <c:pt idx="2">
                  <c:v>5.35379</c:v>
                </c:pt>
                <c:pt idx="3">
                  <c:v>6.1105700000000001</c:v>
                </c:pt>
                <c:pt idx="4">
                  <c:v>6.4285800000000002</c:v>
                </c:pt>
                <c:pt idx="5">
                  <c:v>6.8012199999999998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1492" cy="41499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CR/ESAC_Table2_1_ByRHA_TotalMBpop_Crd_J01CR_v2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s="13" customFormat="1" x14ac:dyDescent="0.2">
      <c r="A2" s="8" t="s">
        <v>48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68"/>
      <c r="B3" s="68"/>
      <c r="C3" s="68"/>
      <c r="D3" s="68"/>
      <c r="E3" s="68"/>
      <c r="F3" s="68"/>
      <c r="G3" s="68"/>
      <c r="H3" s="61"/>
      <c r="I3" s="12"/>
      <c r="J3" s="12"/>
      <c r="K3" s="12"/>
      <c r="L3" s="12"/>
      <c r="M3" s="12"/>
    </row>
    <row r="4" spans="1:13" s="15" customFormat="1" ht="13.9" customHeight="1" x14ac:dyDescent="0.25">
      <c r="A4" s="73" t="s">
        <v>56</v>
      </c>
      <c r="B4" s="69" t="s">
        <v>49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70"/>
    </row>
    <row r="5" spans="1:13" s="15" customFormat="1" ht="27.6" customHeight="1" x14ac:dyDescent="0.25">
      <c r="A5" s="74"/>
      <c r="B5" s="71" t="s">
        <v>18</v>
      </c>
      <c r="C5" s="71"/>
      <c r="D5" s="71" t="s">
        <v>14</v>
      </c>
      <c r="E5" s="71"/>
      <c r="F5" s="71" t="s">
        <v>1</v>
      </c>
      <c r="G5" s="71"/>
      <c r="H5" s="71" t="s">
        <v>10</v>
      </c>
      <c r="I5" s="71"/>
      <c r="J5" s="71" t="s">
        <v>9</v>
      </c>
      <c r="K5" s="71"/>
      <c r="L5" s="71" t="s">
        <v>0</v>
      </c>
      <c r="M5" s="72"/>
    </row>
    <row r="6" spans="1:13" s="15" customFormat="1" ht="13.9" customHeight="1" x14ac:dyDescent="0.25">
      <c r="A6" s="75"/>
      <c r="B6" s="62" t="s">
        <v>15</v>
      </c>
      <c r="C6" s="62" t="s">
        <v>50</v>
      </c>
      <c r="D6" s="62" t="s">
        <v>15</v>
      </c>
      <c r="E6" s="62" t="s">
        <v>50</v>
      </c>
      <c r="F6" s="62" t="s">
        <v>15</v>
      </c>
      <c r="G6" s="62" t="s">
        <v>50</v>
      </c>
      <c r="H6" s="62" t="s">
        <v>15</v>
      </c>
      <c r="I6" s="62" t="s">
        <v>50</v>
      </c>
      <c r="J6" s="62" t="s">
        <v>15</v>
      </c>
      <c r="K6" s="62" t="s">
        <v>50</v>
      </c>
      <c r="L6" s="62" t="s">
        <v>15</v>
      </c>
      <c r="M6" s="63" t="s">
        <v>50</v>
      </c>
    </row>
    <row r="7" spans="1:13" x14ac:dyDescent="0.2">
      <c r="A7" s="34">
        <f>fig_tbl_data!A7</f>
        <v>2011</v>
      </c>
      <c r="B7" s="45">
        <f>fig_tbl_data!B7</f>
        <v>41601.35</v>
      </c>
      <c r="C7" s="48">
        <f>fig_tbl_data!C7</f>
        <v>4.0142699999999998</v>
      </c>
      <c r="D7" s="49">
        <f>fig_tbl_data!D7</f>
        <v>162078.82999999999</v>
      </c>
      <c r="E7" s="50">
        <f>fig_tbl_data!E7</f>
        <v>3.4331499999999999</v>
      </c>
      <c r="F7" s="51">
        <f>fig_tbl_data!F7</f>
        <v>92607.43</v>
      </c>
      <c r="G7" s="50">
        <f>fig_tbl_data!G7</f>
        <v>6.4698700000000002</v>
      </c>
      <c r="H7" s="51">
        <f>fig_tbl_data!H7</f>
        <v>52066.05</v>
      </c>
      <c r="I7" s="50">
        <f>fig_tbl_data!I7</f>
        <v>6.1418499999999998</v>
      </c>
      <c r="J7" s="51">
        <f>fig_tbl_data!J7</f>
        <v>24175.63</v>
      </c>
      <c r="K7" s="50">
        <f>fig_tbl_data!K7</f>
        <v>5.2880200000000004</v>
      </c>
      <c r="L7" s="51">
        <f>fig_tbl_data!L7</f>
        <v>372529.28</v>
      </c>
      <c r="M7" s="50">
        <f>fig_tbl_data!M7</f>
        <v>4.3860000000000001</v>
      </c>
    </row>
    <row r="8" spans="1:13" x14ac:dyDescent="0.2">
      <c r="A8" s="35">
        <f>fig_tbl_data!A8</f>
        <v>2012</v>
      </c>
      <c r="B8" s="46">
        <f>fig_tbl_data!B8</f>
        <v>44322.77</v>
      </c>
      <c r="C8" s="52">
        <f>fig_tbl_data!C8</f>
        <v>4.0683400000000001</v>
      </c>
      <c r="D8" s="53">
        <f>fig_tbl_data!D8</f>
        <v>191306.68</v>
      </c>
      <c r="E8" s="54">
        <f>fig_tbl_data!E8</f>
        <v>3.8573400000000002</v>
      </c>
      <c r="F8" s="55">
        <f>fig_tbl_data!F8</f>
        <v>107818.18</v>
      </c>
      <c r="G8" s="54">
        <f>fig_tbl_data!G8</f>
        <v>7.20181</v>
      </c>
      <c r="H8" s="55">
        <f>fig_tbl_data!H8</f>
        <v>53937.43</v>
      </c>
      <c r="I8" s="54">
        <f>fig_tbl_data!I8</f>
        <v>6.01912</v>
      </c>
      <c r="J8" s="55">
        <f>fig_tbl_data!J8</f>
        <v>27762.78</v>
      </c>
      <c r="K8" s="54">
        <f>fig_tbl_data!K8</f>
        <v>5.3674999999999997</v>
      </c>
      <c r="L8" s="55">
        <f>fig_tbl_data!L8</f>
        <v>425147.83</v>
      </c>
      <c r="M8" s="54">
        <f>fig_tbl_data!M8</f>
        <v>4.7452500000000004</v>
      </c>
    </row>
    <row r="9" spans="1:13" x14ac:dyDescent="0.2">
      <c r="A9" s="34">
        <f>fig_tbl_data!A9</f>
        <v>2013</v>
      </c>
      <c r="B9" s="45">
        <f>fig_tbl_data!B9</f>
        <v>53284.55</v>
      </c>
      <c r="C9" s="48">
        <f>fig_tbl_data!C9</f>
        <v>4.7680199999999999</v>
      </c>
      <c r="D9" s="49">
        <f>fig_tbl_data!D9</f>
        <v>221098.75</v>
      </c>
      <c r="E9" s="50">
        <f>fig_tbl_data!E9</f>
        <v>4.5059199999999997</v>
      </c>
      <c r="F9" s="51">
        <f>fig_tbl_data!F9</f>
        <v>114657.63</v>
      </c>
      <c r="G9" s="50">
        <f>fig_tbl_data!G9</f>
        <v>7.6771500000000001</v>
      </c>
      <c r="H9" s="51">
        <f>fig_tbl_data!H9</f>
        <v>62720</v>
      </c>
      <c r="I9" s="50">
        <f>fig_tbl_data!I9</f>
        <v>6.8945499999999997</v>
      </c>
      <c r="J9" s="51">
        <f>fig_tbl_data!J9</f>
        <v>28624.28</v>
      </c>
      <c r="K9" s="50">
        <f>fig_tbl_data!K9</f>
        <v>5.2501100000000003</v>
      </c>
      <c r="L9" s="51">
        <f>fig_tbl_data!L9</f>
        <v>480385.2</v>
      </c>
      <c r="M9" s="50">
        <f>fig_tbl_data!M9</f>
        <v>5.35379</v>
      </c>
    </row>
    <row r="10" spans="1:13" x14ac:dyDescent="0.2">
      <c r="A10" s="35">
        <f>fig_tbl_data!A10</f>
        <v>2014</v>
      </c>
      <c r="B10" s="46">
        <f>fig_tbl_data!B10</f>
        <v>59738.92</v>
      </c>
      <c r="C10" s="52">
        <f>fig_tbl_data!C10</f>
        <v>5.5921399999999997</v>
      </c>
      <c r="D10" s="53">
        <f>fig_tbl_data!D10</f>
        <v>260750.07999999999</v>
      </c>
      <c r="E10" s="54">
        <f>fig_tbl_data!E10</f>
        <v>5.41676</v>
      </c>
      <c r="F10" s="55">
        <f>fig_tbl_data!F10</f>
        <v>112846.53</v>
      </c>
      <c r="G10" s="54">
        <f>fig_tbl_data!G10</f>
        <v>7.8460299999999998</v>
      </c>
      <c r="H10" s="55">
        <f>fig_tbl_data!H10</f>
        <v>64696.35</v>
      </c>
      <c r="I10" s="54">
        <f>fig_tbl_data!I10</f>
        <v>7.4311199999999999</v>
      </c>
      <c r="J10" s="55">
        <f>fig_tbl_data!J10</f>
        <v>29692.35</v>
      </c>
      <c r="K10" s="54">
        <f>fig_tbl_data!K10</f>
        <v>6.6673900000000001</v>
      </c>
      <c r="L10" s="55">
        <f>fig_tbl_data!L10</f>
        <v>527724.23</v>
      </c>
      <c r="M10" s="54">
        <f>fig_tbl_data!M10</f>
        <v>6.1105700000000001</v>
      </c>
    </row>
    <row r="11" spans="1:13" x14ac:dyDescent="0.2">
      <c r="A11" s="34">
        <f>fig_tbl_data!A11</f>
        <v>2015</v>
      </c>
      <c r="B11" s="45">
        <f>fig_tbl_data!B11</f>
        <v>65667.62</v>
      </c>
      <c r="C11" s="48">
        <f>fig_tbl_data!C11</f>
        <v>5.5785799999999997</v>
      </c>
      <c r="D11" s="49">
        <f>fig_tbl_data!D11</f>
        <v>306872.03000000003</v>
      </c>
      <c r="E11" s="50">
        <f>fig_tbl_data!E11</f>
        <v>5.9880599999999999</v>
      </c>
      <c r="F11" s="51">
        <f>fig_tbl_data!F11</f>
        <v>120674.53</v>
      </c>
      <c r="G11" s="50">
        <f>fig_tbl_data!G11</f>
        <v>7.59971</v>
      </c>
      <c r="H11" s="51">
        <f>fig_tbl_data!H11</f>
        <v>75550.38</v>
      </c>
      <c r="I11" s="50">
        <f>fig_tbl_data!I11</f>
        <v>7.7715800000000002</v>
      </c>
      <c r="J11" s="51">
        <f>fig_tbl_data!J11</f>
        <v>39373.699999999997</v>
      </c>
      <c r="K11" s="50">
        <f>fig_tbl_data!K11</f>
        <v>6.5840399999999999</v>
      </c>
      <c r="L11" s="51">
        <f>fig_tbl_data!L11</f>
        <v>608138.25</v>
      </c>
      <c r="M11" s="50">
        <f>fig_tbl_data!M11</f>
        <v>6.4285800000000002</v>
      </c>
    </row>
    <row r="12" spans="1:13" x14ac:dyDescent="0.2">
      <c r="A12" s="36">
        <f>fig_tbl_data!A12</f>
        <v>2016</v>
      </c>
      <c r="B12" s="47">
        <f>fig_tbl_data!B12</f>
        <v>71894.5</v>
      </c>
      <c r="C12" s="56">
        <f>fig_tbl_data!C12</f>
        <v>6.0381799999999997</v>
      </c>
      <c r="D12" s="57">
        <f>fig_tbl_data!D12</f>
        <v>345041.61</v>
      </c>
      <c r="E12" s="58">
        <f>fig_tbl_data!E12</f>
        <v>6.4604999999999997</v>
      </c>
      <c r="F12" s="59">
        <f>fig_tbl_data!F12</f>
        <v>125412.75</v>
      </c>
      <c r="G12" s="58">
        <f>fig_tbl_data!G12</f>
        <v>7.7736400000000003</v>
      </c>
      <c r="H12" s="59">
        <f>fig_tbl_data!H12</f>
        <v>77891.070000000007</v>
      </c>
      <c r="I12" s="58">
        <f>fig_tbl_data!I12</f>
        <v>7.9483199999999998</v>
      </c>
      <c r="J12" s="59">
        <f>fig_tbl_data!J12</f>
        <v>44552.1</v>
      </c>
      <c r="K12" s="58">
        <f>fig_tbl_data!K12</f>
        <v>6.8555799999999998</v>
      </c>
      <c r="L12" s="59">
        <f>fig_tbl_data!L12</f>
        <v>664792.04</v>
      </c>
      <c r="M12" s="58">
        <f>fig_tbl_data!M12</f>
        <v>6.8012199999999998</v>
      </c>
    </row>
    <row r="13" spans="1:13" ht="10.5" customHeight="1" x14ac:dyDescent="0.2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</row>
    <row r="14" spans="1:13" ht="21" customHeight="1" x14ac:dyDescent="0.2">
      <c r="A14" s="64"/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B7" sqref="B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41601.35</v>
      </c>
      <c r="C7" s="30">
        <f>orig_data!E7</f>
        <v>4.0142699999999998</v>
      </c>
      <c r="D7" s="29">
        <f>orig_data!C13</f>
        <v>162078.82999999999</v>
      </c>
      <c r="E7" s="30">
        <f>orig_data!E13</f>
        <v>3.4331499999999999</v>
      </c>
      <c r="F7" s="29">
        <f>orig_data!C19</f>
        <v>92607.43</v>
      </c>
      <c r="G7" s="30">
        <f>orig_data!E19</f>
        <v>6.4698700000000002</v>
      </c>
      <c r="H7" s="29">
        <f>orig_data!C25</f>
        <v>52066.05</v>
      </c>
      <c r="I7" s="30">
        <f>orig_data!E25</f>
        <v>6.1418499999999998</v>
      </c>
      <c r="J7" s="29">
        <f>orig_data!C31</f>
        <v>24175.63</v>
      </c>
      <c r="K7" s="30">
        <f>orig_data!E31</f>
        <v>5.2880200000000004</v>
      </c>
      <c r="L7" s="29">
        <f>orig_data!C37</f>
        <v>372529.28</v>
      </c>
      <c r="M7" s="30">
        <f>orig_data!E37</f>
        <v>4.3860000000000001</v>
      </c>
    </row>
    <row r="8" spans="1:13" x14ac:dyDescent="0.2">
      <c r="A8" s="28">
        <v>2012</v>
      </c>
      <c r="B8" s="29">
        <f>orig_data!C8</f>
        <v>44322.77</v>
      </c>
      <c r="C8" s="30">
        <f>orig_data!E8</f>
        <v>4.0683400000000001</v>
      </c>
      <c r="D8" s="29">
        <f>orig_data!C14</f>
        <v>191306.68</v>
      </c>
      <c r="E8" s="30">
        <f>orig_data!E14</f>
        <v>3.8573400000000002</v>
      </c>
      <c r="F8" s="29">
        <f>orig_data!C20</f>
        <v>107818.18</v>
      </c>
      <c r="G8" s="30">
        <f>orig_data!E20</f>
        <v>7.20181</v>
      </c>
      <c r="H8" s="29">
        <f>orig_data!C26</f>
        <v>53937.43</v>
      </c>
      <c r="I8" s="30">
        <f>orig_data!E26</f>
        <v>6.01912</v>
      </c>
      <c r="J8" s="29">
        <f>orig_data!C32</f>
        <v>27762.78</v>
      </c>
      <c r="K8" s="30">
        <f>orig_data!E32</f>
        <v>5.3674999999999997</v>
      </c>
      <c r="L8" s="29">
        <f>orig_data!C38</f>
        <v>425147.83</v>
      </c>
      <c r="M8" s="30">
        <f>orig_data!E38</f>
        <v>4.7452500000000004</v>
      </c>
    </row>
    <row r="9" spans="1:13" x14ac:dyDescent="0.2">
      <c r="A9" s="28">
        <v>2013</v>
      </c>
      <c r="B9" s="29">
        <f>orig_data!C9</f>
        <v>53284.55</v>
      </c>
      <c r="C9" s="30">
        <f>orig_data!E9</f>
        <v>4.7680199999999999</v>
      </c>
      <c r="D9" s="29">
        <f>orig_data!C15</f>
        <v>221098.75</v>
      </c>
      <c r="E9" s="30">
        <f>orig_data!E15</f>
        <v>4.5059199999999997</v>
      </c>
      <c r="F9" s="29">
        <f>orig_data!C21</f>
        <v>114657.63</v>
      </c>
      <c r="G9" s="30">
        <f>orig_data!E21</f>
        <v>7.6771500000000001</v>
      </c>
      <c r="H9" s="29">
        <f>orig_data!C27</f>
        <v>62720</v>
      </c>
      <c r="I9" s="30">
        <f>orig_data!E27</f>
        <v>6.8945499999999997</v>
      </c>
      <c r="J9" s="29">
        <f>orig_data!C33</f>
        <v>28624.28</v>
      </c>
      <c r="K9" s="30">
        <f>orig_data!E33</f>
        <v>5.2501100000000003</v>
      </c>
      <c r="L9" s="29">
        <f>orig_data!C39</f>
        <v>480385.2</v>
      </c>
      <c r="M9" s="30">
        <f>orig_data!E39</f>
        <v>5.35379</v>
      </c>
    </row>
    <row r="10" spans="1:13" x14ac:dyDescent="0.2">
      <c r="A10" s="28">
        <v>2014</v>
      </c>
      <c r="B10" s="29">
        <f>orig_data!C10</f>
        <v>59738.92</v>
      </c>
      <c r="C10" s="30">
        <f>orig_data!E10</f>
        <v>5.5921399999999997</v>
      </c>
      <c r="D10" s="29">
        <f>orig_data!C16</f>
        <v>260750.07999999999</v>
      </c>
      <c r="E10" s="30">
        <f>orig_data!E16</f>
        <v>5.41676</v>
      </c>
      <c r="F10" s="29">
        <f>orig_data!C22</f>
        <v>112846.53</v>
      </c>
      <c r="G10" s="30">
        <f>orig_data!E22</f>
        <v>7.8460299999999998</v>
      </c>
      <c r="H10" s="29">
        <f>orig_data!C28</f>
        <v>64696.35</v>
      </c>
      <c r="I10" s="30">
        <f>orig_data!E28</f>
        <v>7.4311199999999999</v>
      </c>
      <c r="J10" s="29">
        <f>orig_data!C34</f>
        <v>29692.35</v>
      </c>
      <c r="K10" s="30">
        <f>orig_data!E34</f>
        <v>6.6673900000000001</v>
      </c>
      <c r="L10" s="29">
        <f>orig_data!C40</f>
        <v>527724.23</v>
      </c>
      <c r="M10" s="30">
        <f>orig_data!E40</f>
        <v>6.1105700000000001</v>
      </c>
    </row>
    <row r="11" spans="1:13" x14ac:dyDescent="0.2">
      <c r="A11" s="28">
        <v>2015</v>
      </c>
      <c r="B11" s="29">
        <f>orig_data!C11</f>
        <v>65667.62</v>
      </c>
      <c r="C11" s="30">
        <f>orig_data!E11</f>
        <v>5.5785799999999997</v>
      </c>
      <c r="D11" s="29">
        <f>orig_data!C17</f>
        <v>306872.03000000003</v>
      </c>
      <c r="E11" s="30">
        <f>orig_data!E17</f>
        <v>5.9880599999999999</v>
      </c>
      <c r="F11" s="29">
        <f>orig_data!C23</f>
        <v>120674.53</v>
      </c>
      <c r="G11" s="30">
        <f>orig_data!E23</f>
        <v>7.59971</v>
      </c>
      <c r="H11" s="29">
        <f>orig_data!C29</f>
        <v>75550.38</v>
      </c>
      <c r="I11" s="30">
        <f>orig_data!E29</f>
        <v>7.7715800000000002</v>
      </c>
      <c r="J11" s="29">
        <f>orig_data!C35</f>
        <v>39373.699999999997</v>
      </c>
      <c r="K11" s="30">
        <f>orig_data!E35</f>
        <v>6.5840399999999999</v>
      </c>
      <c r="L11" s="29">
        <f>orig_data!C41</f>
        <v>608138.25</v>
      </c>
      <c r="M11" s="30">
        <f>orig_data!E41</f>
        <v>6.4285800000000002</v>
      </c>
    </row>
    <row r="12" spans="1:13" x14ac:dyDescent="0.2">
      <c r="A12" s="28">
        <v>2016</v>
      </c>
      <c r="B12" s="29">
        <f>orig_data!C12</f>
        <v>71894.5</v>
      </c>
      <c r="C12" s="30">
        <f>orig_data!E12</f>
        <v>6.0381799999999997</v>
      </c>
      <c r="D12" s="29">
        <f>orig_data!C18</f>
        <v>345041.61</v>
      </c>
      <c r="E12" s="30">
        <f>orig_data!E18</f>
        <v>6.4604999999999997</v>
      </c>
      <c r="F12" s="29">
        <f>orig_data!C24</f>
        <v>125412.75</v>
      </c>
      <c r="G12" s="30">
        <f>orig_data!E24</f>
        <v>7.7736400000000003</v>
      </c>
      <c r="H12" s="29">
        <f>orig_data!C30</f>
        <v>77891.070000000007</v>
      </c>
      <c r="I12" s="30">
        <f>orig_data!E30</f>
        <v>7.9483199999999998</v>
      </c>
      <c r="J12" s="29">
        <f>orig_data!C36</f>
        <v>44552.1</v>
      </c>
      <c r="K12" s="30">
        <f>orig_data!E36</f>
        <v>6.8555799999999998</v>
      </c>
      <c r="L12" s="29">
        <f>orig_data!C42</f>
        <v>664792.04</v>
      </c>
      <c r="M12" s="30">
        <f>orig_data!E42</f>
        <v>6.8012199999999998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43990</v>
      </c>
      <c r="F1" s="16"/>
      <c r="G1" s="16"/>
    </row>
    <row r="2" spans="1:12" s="2" customFormat="1" x14ac:dyDescent="0.25">
      <c r="A2" s="2" t="s">
        <v>13</v>
      </c>
      <c r="B2" s="5" t="s">
        <v>55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52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41601.35</v>
      </c>
      <c r="D7" s="2">
        <v>1036337.69</v>
      </c>
      <c r="E7" s="6">
        <v>4.0142699999999998</v>
      </c>
      <c r="F7" s="17">
        <v>3.9758800000000001</v>
      </c>
      <c r="G7" s="17">
        <v>4.0530299999999997</v>
      </c>
      <c r="H7" s="2">
        <v>0.91520000000000001</v>
      </c>
      <c r="I7" s="2">
        <v>0.90600000000000003</v>
      </c>
      <c r="J7" s="2">
        <v>0.92459999999999998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44322.77</v>
      </c>
      <c r="D8" s="2">
        <v>1089456.56</v>
      </c>
      <c r="E8" s="6">
        <v>4.0683400000000001</v>
      </c>
      <c r="F8" s="16">
        <v>4.03064</v>
      </c>
      <c r="G8" s="16">
        <v>4.1063900000000002</v>
      </c>
      <c r="H8" s="2">
        <v>0.85729999999999995</v>
      </c>
      <c r="I8" s="2">
        <v>0.84899999999999998</v>
      </c>
      <c r="J8" s="2">
        <v>0.86580000000000001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53284.55</v>
      </c>
      <c r="D9" s="2">
        <v>1117539.49</v>
      </c>
      <c r="E9" s="6">
        <v>4.7680199999999999</v>
      </c>
      <c r="F9" s="16">
        <v>4.7277100000000001</v>
      </c>
      <c r="G9" s="16">
        <v>4.8086799999999998</v>
      </c>
      <c r="H9" s="2">
        <v>0.89059999999999995</v>
      </c>
      <c r="I9" s="2">
        <v>0.88270000000000004</v>
      </c>
      <c r="J9" s="2">
        <v>0.89859999999999995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59738.92</v>
      </c>
      <c r="D10" s="2">
        <v>1068266.6100000001</v>
      </c>
      <c r="E10" s="6">
        <v>5.5921399999999997</v>
      </c>
      <c r="F10" s="16">
        <v>5.5474699999999997</v>
      </c>
      <c r="G10" s="16">
        <v>5.6371599999999997</v>
      </c>
      <c r="H10" s="2">
        <v>0.91520000000000001</v>
      </c>
      <c r="I10" s="2">
        <v>0.90739999999999998</v>
      </c>
      <c r="J10" s="2">
        <v>0.92290000000000005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65667.62</v>
      </c>
      <c r="D11" s="2">
        <v>1177139.05</v>
      </c>
      <c r="E11" s="6">
        <v>5.5785799999999997</v>
      </c>
      <c r="F11" s="16">
        <v>5.5360699999999996</v>
      </c>
      <c r="G11" s="16">
        <v>5.62141</v>
      </c>
      <c r="H11" s="2">
        <v>0.86780000000000002</v>
      </c>
      <c r="I11" s="2">
        <v>0.86080000000000001</v>
      </c>
      <c r="J11" s="2">
        <v>0.87480000000000002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71894.5</v>
      </c>
      <c r="D12" s="2">
        <v>1190664.3400000001</v>
      </c>
      <c r="E12" s="6">
        <v>6.0381799999999997</v>
      </c>
      <c r="F12" s="17">
        <v>5.9942099999999998</v>
      </c>
      <c r="G12" s="17">
        <v>6.0824800000000003</v>
      </c>
      <c r="H12" s="2">
        <v>0.88780000000000003</v>
      </c>
      <c r="I12" s="2">
        <v>0.88100000000000001</v>
      </c>
      <c r="J12" s="2">
        <v>0.89470000000000005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162078.82999999999</v>
      </c>
      <c r="D13" s="2">
        <v>4720996.0199999996</v>
      </c>
      <c r="E13" s="6">
        <v>3.4331499999999999</v>
      </c>
      <c r="F13" s="17">
        <v>3.41648</v>
      </c>
      <c r="G13" s="17">
        <v>3.4499</v>
      </c>
      <c r="H13" s="2">
        <v>0.78280000000000005</v>
      </c>
      <c r="I13" s="2">
        <v>0.7782</v>
      </c>
      <c r="J13" s="2">
        <v>0.7873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191306.68</v>
      </c>
      <c r="D14" s="2">
        <v>4959543.05</v>
      </c>
      <c r="E14" s="6">
        <v>3.8573400000000002</v>
      </c>
      <c r="F14" s="16">
        <v>3.8401000000000001</v>
      </c>
      <c r="G14" s="16">
        <v>3.8746700000000001</v>
      </c>
      <c r="H14" s="2">
        <v>0.81289999999999996</v>
      </c>
      <c r="I14" s="2">
        <v>0.8085</v>
      </c>
      <c r="J14" s="2">
        <v>0.81730000000000003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221098.75</v>
      </c>
      <c r="D15" s="2">
        <v>4906850.18</v>
      </c>
      <c r="E15" s="6">
        <v>4.5059199999999997</v>
      </c>
      <c r="F15" s="16">
        <v>4.4871800000000004</v>
      </c>
      <c r="G15" s="16">
        <v>4.5247400000000004</v>
      </c>
      <c r="H15" s="2">
        <v>0.84160000000000001</v>
      </c>
      <c r="I15" s="2">
        <v>0.83740000000000003</v>
      </c>
      <c r="J15" s="2">
        <v>0.84589999999999999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260750.07999999999</v>
      </c>
      <c r="D16" s="2">
        <v>4813766.01</v>
      </c>
      <c r="E16" s="6">
        <v>5.41676</v>
      </c>
      <c r="F16" s="16">
        <v>5.3960100000000004</v>
      </c>
      <c r="G16" s="16">
        <v>5.4375900000000001</v>
      </c>
      <c r="H16" s="2">
        <v>0.88649999999999995</v>
      </c>
      <c r="I16" s="2">
        <v>0.88229999999999997</v>
      </c>
      <c r="J16" s="2">
        <v>0.89059999999999995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306872.03000000003</v>
      </c>
      <c r="D17" s="2">
        <v>5124734.22</v>
      </c>
      <c r="E17" s="6">
        <v>5.9880599999999999</v>
      </c>
      <c r="F17" s="16">
        <v>5.9669100000000004</v>
      </c>
      <c r="G17" s="16">
        <v>6.0092800000000004</v>
      </c>
      <c r="H17" s="2">
        <v>0.93149999999999999</v>
      </c>
      <c r="I17" s="2">
        <v>0.9274</v>
      </c>
      <c r="J17" s="2">
        <v>0.9355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345041.61</v>
      </c>
      <c r="D18" s="2">
        <v>5340792.0599999996</v>
      </c>
      <c r="E18" s="6">
        <v>6.4604999999999997</v>
      </c>
      <c r="F18" s="17">
        <v>6.4389700000000003</v>
      </c>
      <c r="G18" s="17">
        <v>6.4820900000000004</v>
      </c>
      <c r="H18" s="2">
        <v>0.94989999999999997</v>
      </c>
      <c r="I18" s="2">
        <v>0.94599999999999995</v>
      </c>
      <c r="J18" s="2">
        <v>0.95379999999999998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92607.43</v>
      </c>
      <c r="D19" s="2">
        <v>1431363.58</v>
      </c>
      <c r="E19" s="6">
        <v>6.4698700000000002</v>
      </c>
      <c r="F19" s="17">
        <v>6.4283400000000004</v>
      </c>
      <c r="G19" s="17">
        <v>6.5116800000000001</v>
      </c>
      <c r="H19" s="2">
        <v>1.4751000000000001</v>
      </c>
      <c r="I19" s="2">
        <v>1.4644999999999999</v>
      </c>
      <c r="J19" s="2">
        <v>1.4858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107818.18</v>
      </c>
      <c r="D20" s="2">
        <v>1497097.56</v>
      </c>
      <c r="E20" s="6">
        <v>7.20181</v>
      </c>
      <c r="F20" s="16">
        <v>7.1589499999999999</v>
      </c>
      <c r="G20" s="16">
        <v>7.2449300000000001</v>
      </c>
      <c r="H20" s="2">
        <v>1.5177</v>
      </c>
      <c r="I20" s="2">
        <v>1.5076000000000001</v>
      </c>
      <c r="J20" s="2">
        <v>1.5279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114657.63</v>
      </c>
      <c r="D21" s="2">
        <v>1493492.6</v>
      </c>
      <c r="E21" s="6">
        <v>7.6771500000000001</v>
      </c>
      <c r="F21" s="16">
        <v>7.6328399999999998</v>
      </c>
      <c r="G21" s="16">
        <v>7.7217099999999999</v>
      </c>
      <c r="H21" s="2">
        <v>1.4339999999999999</v>
      </c>
      <c r="I21" s="2">
        <v>1.4248000000000001</v>
      </c>
      <c r="J21" s="2">
        <v>1.4432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112846.53</v>
      </c>
      <c r="D22" s="2">
        <v>1438263.53</v>
      </c>
      <c r="E22" s="6">
        <v>7.8460299999999998</v>
      </c>
      <c r="F22" s="16">
        <v>7.8003799999999996</v>
      </c>
      <c r="G22" s="16">
        <v>7.89194</v>
      </c>
      <c r="H22" s="2">
        <v>1.284</v>
      </c>
      <c r="I22" s="2">
        <v>1.2758</v>
      </c>
      <c r="J22" s="2">
        <v>1.2923</v>
      </c>
      <c r="K22" s="2" t="s">
        <v>17</v>
      </c>
      <c r="L22" s="6">
        <v>1</v>
      </c>
    </row>
    <row r="23" spans="1:12" x14ac:dyDescent="0.25">
      <c r="A23" s="2" t="s">
        <v>27</v>
      </c>
      <c r="B23" s="2">
        <v>2015</v>
      </c>
      <c r="C23" s="6">
        <v>120674.53</v>
      </c>
      <c r="D23" s="2">
        <v>1587883.55</v>
      </c>
      <c r="E23" s="6">
        <v>7.59971</v>
      </c>
      <c r="F23" s="16">
        <v>7.5569499999999996</v>
      </c>
      <c r="G23" s="16">
        <v>7.6427100000000001</v>
      </c>
      <c r="H23" s="2">
        <v>1.1821999999999999</v>
      </c>
      <c r="I23" s="2">
        <v>1.1749000000000001</v>
      </c>
      <c r="J23" s="2">
        <v>1.1895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125412.75</v>
      </c>
      <c r="D24" s="2">
        <v>1613307.08</v>
      </c>
      <c r="E24" s="6">
        <v>7.7736400000000003</v>
      </c>
      <c r="F24" s="17">
        <v>7.7307399999999999</v>
      </c>
      <c r="G24" s="17">
        <v>7.8167900000000001</v>
      </c>
      <c r="H24" s="2">
        <v>1.143</v>
      </c>
      <c r="I24" s="2">
        <v>1.1361000000000001</v>
      </c>
      <c r="J24" s="2">
        <v>1.1498999999999999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52066.05</v>
      </c>
      <c r="D25" s="2">
        <v>847725.4</v>
      </c>
      <c r="E25" s="6">
        <v>6.1418499999999998</v>
      </c>
      <c r="F25" s="17">
        <v>6.0893199999999998</v>
      </c>
      <c r="G25" s="17">
        <v>6.1948400000000001</v>
      </c>
      <c r="H25" s="2">
        <v>1.4003000000000001</v>
      </c>
      <c r="I25" s="2">
        <v>1.3875</v>
      </c>
      <c r="J25" s="2">
        <v>1.4132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53937.43</v>
      </c>
      <c r="D26" s="2">
        <v>896101.94</v>
      </c>
      <c r="E26" s="6">
        <v>6.01912</v>
      </c>
      <c r="F26" s="16">
        <v>5.9685300000000003</v>
      </c>
      <c r="G26" s="16">
        <v>6.0701299999999998</v>
      </c>
      <c r="H26" s="2">
        <v>1.2685</v>
      </c>
      <c r="I26" s="2">
        <v>1.2571000000000001</v>
      </c>
      <c r="J26" s="2">
        <v>1.2799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62720</v>
      </c>
      <c r="D27" s="2">
        <v>909703.67</v>
      </c>
      <c r="E27" s="6">
        <v>6.8945499999999997</v>
      </c>
      <c r="F27" s="16">
        <v>6.8408100000000003</v>
      </c>
      <c r="G27" s="16">
        <v>6.9487199999999998</v>
      </c>
      <c r="H27" s="2">
        <v>1.2878000000000001</v>
      </c>
      <c r="I27" s="2">
        <v>1.2770999999999999</v>
      </c>
      <c r="J27" s="2">
        <v>1.2985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64696.35</v>
      </c>
      <c r="D28" s="2">
        <v>870614.19</v>
      </c>
      <c r="E28" s="6">
        <v>7.4311199999999999</v>
      </c>
      <c r="F28" s="16">
        <v>7.3740699999999997</v>
      </c>
      <c r="G28" s="16">
        <v>7.4885999999999999</v>
      </c>
      <c r="H28" s="2">
        <v>1.2161</v>
      </c>
      <c r="I28" s="2">
        <v>1.2061999999999999</v>
      </c>
      <c r="J28" s="2">
        <v>1.2261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75550.38</v>
      </c>
      <c r="D29" s="2">
        <v>972137.23</v>
      </c>
      <c r="E29" s="6">
        <v>7.7715800000000002</v>
      </c>
      <c r="F29" s="16">
        <v>7.7163599999999999</v>
      </c>
      <c r="G29" s="16">
        <v>7.8271899999999999</v>
      </c>
      <c r="H29" s="2">
        <v>1.2089000000000001</v>
      </c>
      <c r="I29" s="2">
        <v>1.1998</v>
      </c>
      <c r="J29" s="2">
        <v>1.2181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77891.070000000007</v>
      </c>
      <c r="D30" s="2">
        <v>979969.08</v>
      </c>
      <c r="E30" s="6">
        <v>7.9483199999999998</v>
      </c>
      <c r="F30" s="17">
        <v>7.8926999999999996</v>
      </c>
      <c r="G30" s="17">
        <v>8.0043299999999995</v>
      </c>
      <c r="H30" s="2">
        <v>1.1687000000000001</v>
      </c>
      <c r="I30" s="2">
        <v>1.1599999999999999</v>
      </c>
      <c r="J30" s="2">
        <v>1.1774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24175.63</v>
      </c>
      <c r="D31" s="2">
        <v>457177.49</v>
      </c>
      <c r="E31" s="6">
        <v>5.2880200000000004</v>
      </c>
      <c r="F31" s="17">
        <v>5.2217799999999999</v>
      </c>
      <c r="G31" s="17">
        <v>5.3551000000000002</v>
      </c>
      <c r="H31" s="2">
        <v>1.2057</v>
      </c>
      <c r="I31" s="2">
        <v>1.1900999999999999</v>
      </c>
      <c r="J31" s="2">
        <v>1.2214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27762.78</v>
      </c>
      <c r="D32" s="2">
        <v>517238.32</v>
      </c>
      <c r="E32" s="6">
        <v>5.3674999999999997</v>
      </c>
      <c r="F32" s="16">
        <v>5.3047300000000002</v>
      </c>
      <c r="G32" s="16">
        <v>5.4310099999999997</v>
      </c>
      <c r="H32" s="2">
        <v>1.1311</v>
      </c>
      <c r="I32" s="2">
        <v>1.1174999999999999</v>
      </c>
      <c r="J32" s="2">
        <v>1.1449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28624.28</v>
      </c>
      <c r="D33" s="2">
        <v>545213.04</v>
      </c>
      <c r="E33" s="6">
        <v>5.2501100000000003</v>
      </c>
      <c r="F33" s="16">
        <v>5.1896399999999998</v>
      </c>
      <c r="G33" s="16">
        <v>5.31128</v>
      </c>
      <c r="H33" s="2">
        <v>0.98060000000000003</v>
      </c>
      <c r="I33" s="2">
        <v>0.96899999999999997</v>
      </c>
      <c r="J33" s="2">
        <v>0.99239999999999995</v>
      </c>
      <c r="K33" s="2">
        <v>1.2999999999999999E-3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29692.35</v>
      </c>
      <c r="D34" s="2">
        <v>445337.01</v>
      </c>
      <c r="E34" s="6">
        <v>6.6673900000000001</v>
      </c>
      <c r="F34" s="16">
        <v>6.5919800000000004</v>
      </c>
      <c r="G34" s="16">
        <v>6.7436600000000002</v>
      </c>
      <c r="H34" s="2">
        <v>1.0911</v>
      </c>
      <c r="I34" s="2">
        <v>1.0784</v>
      </c>
      <c r="J34" s="2">
        <v>1.1040000000000001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39373.699999999997</v>
      </c>
      <c r="D35" s="2">
        <v>598017.68999999994</v>
      </c>
      <c r="E35" s="6">
        <v>6.5840399999999999</v>
      </c>
      <c r="F35" s="16">
        <v>6.5193199999999996</v>
      </c>
      <c r="G35" s="16">
        <v>6.6493900000000004</v>
      </c>
      <c r="H35" s="2">
        <v>1.0242</v>
      </c>
      <c r="I35" s="2">
        <v>1.0138</v>
      </c>
      <c r="J35" s="2">
        <v>1.0347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44552.1</v>
      </c>
      <c r="D36" s="2">
        <v>649866.69999999995</v>
      </c>
      <c r="E36" s="6">
        <v>6.8555799999999998</v>
      </c>
      <c r="F36" s="17">
        <v>6.7922099999999999</v>
      </c>
      <c r="G36" s="17">
        <v>6.91953</v>
      </c>
      <c r="H36" s="2">
        <v>1.008</v>
      </c>
      <c r="I36" s="2">
        <v>0.99839999999999995</v>
      </c>
      <c r="J36" s="2">
        <v>1.0177</v>
      </c>
      <c r="K36" s="2">
        <v>0.1038</v>
      </c>
    </row>
    <row r="37" spans="1:12" x14ac:dyDescent="0.25">
      <c r="A37" s="2" t="s">
        <v>30</v>
      </c>
      <c r="B37" s="2">
        <v>2011</v>
      </c>
      <c r="C37" s="6">
        <v>372529.28</v>
      </c>
      <c r="D37" s="2">
        <v>8493600.1799999997</v>
      </c>
      <c r="E37" s="6">
        <v>4.3860000000000001</v>
      </c>
      <c r="F37" s="17">
        <v>4.3719400000000004</v>
      </c>
      <c r="G37" s="17">
        <v>4.4001099999999997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425147.83</v>
      </c>
      <c r="D38" s="2">
        <v>8959437.4299999997</v>
      </c>
      <c r="E38" s="6">
        <v>4.7452500000000004</v>
      </c>
      <c r="F38" s="16">
        <v>4.7310100000000004</v>
      </c>
      <c r="G38" s="16">
        <v>4.7595400000000003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480385.2</v>
      </c>
      <c r="D39" s="2">
        <v>8972798.9800000004</v>
      </c>
      <c r="E39" s="6">
        <v>5.35379</v>
      </c>
      <c r="F39" s="16">
        <v>5.3386800000000001</v>
      </c>
      <c r="G39" s="16">
        <v>5.3689600000000004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527724.23</v>
      </c>
      <c r="D40" s="2">
        <v>8636247.3599999994</v>
      </c>
      <c r="E40" s="6">
        <v>6.1105700000000001</v>
      </c>
      <c r="F40" s="16">
        <v>6.0941099999999997</v>
      </c>
      <c r="G40" s="16">
        <v>6.1270800000000003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608138.25</v>
      </c>
      <c r="D41" s="2">
        <v>9459911.7400000002</v>
      </c>
      <c r="E41" s="6">
        <v>6.4285800000000002</v>
      </c>
      <c r="F41" s="16">
        <v>6.4124499999999998</v>
      </c>
      <c r="G41" s="16">
        <v>6.4447599999999996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664792.04</v>
      </c>
      <c r="D42" s="2">
        <v>9774599.2599999998</v>
      </c>
      <c r="E42" s="6">
        <v>6.8012199999999998</v>
      </c>
      <c r="F42" s="17">
        <v>6.7848899999999999</v>
      </c>
      <c r="G42" s="17">
        <v>6.81759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31</v>
      </c>
      <c r="B44" s="2"/>
      <c r="D44" s="2"/>
      <c r="H44" s="2"/>
      <c r="I44" s="2"/>
      <c r="J44" s="2"/>
      <c r="K44" s="2"/>
    </row>
    <row r="45" spans="1:12" x14ac:dyDescent="0.25">
      <c r="A45" s="2"/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 t="s">
        <v>52</v>
      </c>
      <c r="B49" s="2"/>
      <c r="D49" s="2"/>
      <c r="H49" s="2"/>
      <c r="I49" s="2"/>
      <c r="J49" s="2"/>
      <c r="K49" s="2"/>
    </row>
    <row r="50" spans="1:11" x14ac:dyDescent="0.25">
      <c r="A50" s="2" t="s">
        <v>53</v>
      </c>
      <c r="B50" s="2"/>
      <c r="D50" s="2"/>
      <c r="H50" s="2"/>
      <c r="I50" s="2"/>
      <c r="J50" s="2"/>
      <c r="K50" s="2"/>
    </row>
    <row r="51" spans="1:11" x14ac:dyDescent="0.25">
      <c r="A51" s="2"/>
      <c r="B51" s="2"/>
      <c r="D51" s="2"/>
      <c r="H51" s="2"/>
      <c r="I51" s="2"/>
      <c r="J51" s="2"/>
      <c r="K51" s="2"/>
    </row>
    <row r="52" spans="1:11" x14ac:dyDescent="0.25">
      <c r="A52" s="2" t="s">
        <v>4</v>
      </c>
      <c r="B52" s="2" t="s">
        <v>32</v>
      </c>
      <c r="C52" s="6" t="s">
        <v>33</v>
      </c>
      <c r="D52" s="2" t="s">
        <v>34</v>
      </c>
      <c r="E52" s="6" t="s">
        <v>35</v>
      </c>
      <c r="F52" s="16" t="s">
        <v>36</v>
      </c>
      <c r="G52" s="16" t="s">
        <v>37</v>
      </c>
      <c r="H52" s="2" t="s">
        <v>38</v>
      </c>
      <c r="I52" s="2" t="s">
        <v>39</v>
      </c>
      <c r="J52" s="2" t="s">
        <v>40</v>
      </c>
      <c r="K52" s="2" t="s">
        <v>41</v>
      </c>
    </row>
    <row r="53" spans="1:11" x14ac:dyDescent="0.25">
      <c r="A53" s="2" t="s">
        <v>25</v>
      </c>
      <c r="B53" s="2">
        <v>1.4187000000000001</v>
      </c>
      <c r="C53" s="6">
        <v>1.4075</v>
      </c>
      <c r="D53" s="2">
        <v>1.43</v>
      </c>
      <c r="E53" s="6">
        <v>0.3498</v>
      </c>
      <c r="F53" s="16">
        <v>4.0000000000000001E-3</v>
      </c>
      <c r="G53" s="16">
        <v>0.05</v>
      </c>
      <c r="H53" s="2">
        <v>0.34179999999999999</v>
      </c>
      <c r="I53" s="2">
        <v>0.35770000000000002</v>
      </c>
      <c r="J53" s="2">
        <v>7482.1</v>
      </c>
      <c r="K53" s="2" t="s">
        <v>17</v>
      </c>
    </row>
    <row r="54" spans="1:11" x14ac:dyDescent="0.25">
      <c r="A54" s="2" t="s">
        <v>26</v>
      </c>
      <c r="B54" s="2">
        <v>1.6792</v>
      </c>
      <c r="C54" s="6">
        <v>1.6727000000000001</v>
      </c>
      <c r="D54" s="2">
        <v>1.6856</v>
      </c>
      <c r="E54" s="6">
        <v>0.51829999999999998</v>
      </c>
      <c r="F54" s="16">
        <v>2E-3</v>
      </c>
      <c r="G54" s="16">
        <v>0.05</v>
      </c>
      <c r="H54" s="2">
        <v>0.51439999999999997</v>
      </c>
      <c r="I54" s="2">
        <v>0.52210000000000001</v>
      </c>
      <c r="J54" s="2">
        <v>69866</v>
      </c>
      <c r="K54" s="2" t="s">
        <v>17</v>
      </c>
    </row>
    <row r="55" spans="1:11" x14ac:dyDescent="0.25">
      <c r="A55" s="2" t="s">
        <v>27</v>
      </c>
      <c r="B55" s="2">
        <v>1.1301000000000001</v>
      </c>
      <c r="C55" s="6">
        <v>1.1238999999999999</v>
      </c>
      <c r="D55" s="2">
        <v>1.1364000000000001</v>
      </c>
      <c r="E55" s="6">
        <v>0.12230000000000001</v>
      </c>
      <c r="F55" s="16">
        <v>2.8E-3</v>
      </c>
      <c r="G55" s="16">
        <v>0.05</v>
      </c>
      <c r="H55" s="2">
        <v>0.1168</v>
      </c>
      <c r="I55" s="2">
        <v>0.12790000000000001</v>
      </c>
      <c r="J55" s="2">
        <v>1879.6</v>
      </c>
      <c r="K55" s="2" t="s">
        <v>17</v>
      </c>
    </row>
    <row r="56" spans="1:11" x14ac:dyDescent="0.25">
      <c r="A56" s="2" t="s">
        <v>28</v>
      </c>
      <c r="B56" s="2">
        <v>1.2670999999999999</v>
      </c>
      <c r="C56" s="6">
        <v>1.2579</v>
      </c>
      <c r="D56" s="2">
        <v>1.2764</v>
      </c>
      <c r="E56" s="6">
        <v>0.23669999999999999</v>
      </c>
      <c r="F56" s="16">
        <v>3.7000000000000002E-3</v>
      </c>
      <c r="G56" s="16">
        <v>0.05</v>
      </c>
      <c r="H56" s="2">
        <v>0.22950000000000001</v>
      </c>
      <c r="I56" s="2">
        <v>0.24399999999999999</v>
      </c>
      <c r="J56" s="2">
        <v>4058.9</v>
      </c>
      <c r="K56" s="2" t="s">
        <v>17</v>
      </c>
    </row>
    <row r="57" spans="1:11" x14ac:dyDescent="0.25">
      <c r="A57" s="2" t="s">
        <v>29</v>
      </c>
      <c r="B57" s="2">
        <v>1.2698</v>
      </c>
      <c r="C57" s="6">
        <v>1.2568999999999999</v>
      </c>
      <c r="D57" s="2">
        <v>1.2828999999999999</v>
      </c>
      <c r="E57" s="6">
        <v>0.2389</v>
      </c>
      <c r="F57" s="16">
        <v>5.1999999999999998E-3</v>
      </c>
      <c r="G57" s="16">
        <v>0.05</v>
      </c>
      <c r="H57" s="2">
        <v>0.2286</v>
      </c>
      <c r="I57" s="2">
        <v>0.24909999999999999</v>
      </c>
      <c r="J57" s="2">
        <v>2085.3000000000002</v>
      </c>
      <c r="K57" s="2" t="s">
        <v>17</v>
      </c>
    </row>
    <row r="58" spans="1:11" x14ac:dyDescent="0.25">
      <c r="A58" s="2"/>
      <c r="B58" s="2"/>
      <c r="D58" s="2"/>
      <c r="H58" s="2"/>
      <c r="I58" s="2"/>
      <c r="J58" s="2"/>
      <c r="K58" s="2"/>
    </row>
    <row r="59" spans="1:11" x14ac:dyDescent="0.25">
      <c r="A59" s="2" t="s">
        <v>31</v>
      </c>
      <c r="B59" s="2"/>
      <c r="D59" s="2"/>
      <c r="H59" s="2"/>
      <c r="I59" s="2"/>
      <c r="J59" s="2"/>
      <c r="K59" s="2"/>
    </row>
    <row r="60" spans="1:11" x14ac:dyDescent="0.25">
      <c r="A60" s="2"/>
      <c r="B60" s="2"/>
      <c r="D60" s="2"/>
      <c r="H60" s="2"/>
      <c r="I60" s="2"/>
      <c r="J60" s="2"/>
      <c r="K60" s="2"/>
    </row>
    <row r="61" spans="1:11" x14ac:dyDescent="0.25">
      <c r="A61" s="2"/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 t="s">
        <v>52</v>
      </c>
      <c r="B64" s="2"/>
      <c r="D64" s="2"/>
      <c r="H64" s="2"/>
      <c r="I64" s="2"/>
      <c r="J64" s="2"/>
      <c r="K64" s="2"/>
    </row>
    <row r="65" spans="1:11" x14ac:dyDescent="0.25">
      <c r="A65" s="2" t="s">
        <v>54</v>
      </c>
      <c r="B65" s="2"/>
      <c r="D65" s="2"/>
      <c r="H65" s="2"/>
      <c r="I65" s="2"/>
      <c r="J65" s="2"/>
      <c r="K65" s="2"/>
    </row>
    <row r="66" spans="1:11" x14ac:dyDescent="0.25">
      <c r="A66" s="2"/>
      <c r="B66" s="2"/>
      <c r="D66" s="2"/>
      <c r="H66" s="2"/>
      <c r="I66" s="2"/>
      <c r="J66" s="2"/>
      <c r="K66" s="2"/>
    </row>
    <row r="67" spans="1:11" x14ac:dyDescent="0.25">
      <c r="A67" s="2" t="s">
        <v>42</v>
      </c>
      <c r="B67" s="2" t="s">
        <v>43</v>
      </c>
      <c r="C67" s="6" t="s">
        <v>5</v>
      </c>
      <c r="D67" s="2" t="s">
        <v>44</v>
      </c>
      <c r="E67" s="6" t="s">
        <v>45</v>
      </c>
      <c r="F67" s="16" t="s">
        <v>46</v>
      </c>
      <c r="G67" s="16" t="s">
        <v>36</v>
      </c>
      <c r="H67" s="2" t="s">
        <v>47</v>
      </c>
      <c r="I67" s="2" t="s">
        <v>37</v>
      </c>
      <c r="J67" s="2"/>
      <c r="K67" s="2"/>
    </row>
    <row r="68" spans="1:11" x14ac:dyDescent="0.25">
      <c r="A68" s="2" t="s">
        <v>25</v>
      </c>
      <c r="B68" s="2">
        <v>2011</v>
      </c>
      <c r="C68" s="6">
        <v>2016</v>
      </c>
      <c r="D68" s="2">
        <v>1.5042</v>
      </c>
      <c r="E68" s="6">
        <v>1.4861</v>
      </c>
      <c r="F68" s="16">
        <v>1.5225</v>
      </c>
      <c r="G68" s="16">
        <v>6.1599999999999997E-3</v>
      </c>
      <c r="H68" s="2" t="s">
        <v>17</v>
      </c>
      <c r="I68" s="2">
        <v>0.05</v>
      </c>
      <c r="J68" s="2"/>
      <c r="K68" s="2"/>
    </row>
    <row r="69" spans="1:11" x14ac:dyDescent="0.25">
      <c r="A69" s="2" t="s">
        <v>26</v>
      </c>
      <c r="B69" s="2">
        <v>2011</v>
      </c>
      <c r="C69" s="6">
        <v>2016</v>
      </c>
      <c r="D69" s="2">
        <v>1.8817999999999999</v>
      </c>
      <c r="E69" s="6">
        <v>1.8707</v>
      </c>
      <c r="F69" s="16">
        <v>1.8929</v>
      </c>
      <c r="G69" s="16">
        <v>3.0109999999999998E-3</v>
      </c>
      <c r="H69" s="2" t="s">
        <v>17</v>
      </c>
      <c r="I69" s="2">
        <v>0.05</v>
      </c>
      <c r="J69" s="2"/>
      <c r="K69" s="2"/>
    </row>
    <row r="70" spans="1:11" x14ac:dyDescent="0.25">
      <c r="A70" s="2" t="s">
        <v>27</v>
      </c>
      <c r="B70" s="2">
        <v>2011</v>
      </c>
      <c r="C70" s="6">
        <v>2016</v>
      </c>
      <c r="D70" s="2">
        <v>1.2015</v>
      </c>
      <c r="E70" s="6">
        <v>1.1914</v>
      </c>
      <c r="F70" s="16">
        <v>1.2118</v>
      </c>
      <c r="G70" s="16">
        <v>4.333E-3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28</v>
      </c>
      <c r="B71" s="2">
        <v>2011</v>
      </c>
      <c r="C71" s="6">
        <v>2016</v>
      </c>
      <c r="D71" s="2">
        <v>1.2941</v>
      </c>
      <c r="E71" s="6">
        <v>1.2798</v>
      </c>
      <c r="F71" s="16">
        <v>1.3086</v>
      </c>
      <c r="G71" s="16">
        <v>5.6610000000000002E-3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29</v>
      </c>
      <c r="B72" s="2">
        <v>2011</v>
      </c>
      <c r="C72" s="6">
        <v>2016</v>
      </c>
      <c r="D72" s="2">
        <v>1.2964</v>
      </c>
      <c r="E72" s="6">
        <v>1.2763</v>
      </c>
      <c r="F72" s="16">
        <v>1.3169</v>
      </c>
      <c r="G72" s="16">
        <v>7.9880000000000003E-3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30</v>
      </c>
      <c r="B73" s="2">
        <v>2011</v>
      </c>
      <c r="C73" s="6">
        <v>2016</v>
      </c>
      <c r="D73" s="2">
        <v>1.5507</v>
      </c>
      <c r="E73" s="6">
        <v>1.5445</v>
      </c>
      <c r="F73" s="16">
        <v>1.5569</v>
      </c>
      <c r="G73" s="16">
        <v>2.0470000000000002E-3</v>
      </c>
      <c r="H73" s="2" t="s">
        <v>17</v>
      </c>
      <c r="I73" s="2">
        <v>0.05</v>
      </c>
      <c r="J73" s="2"/>
      <c r="K73" s="2"/>
    </row>
    <row r="74" spans="1:11" x14ac:dyDescent="0.25">
      <c r="A74" s="2"/>
      <c r="B74" s="2"/>
      <c r="D74" s="2"/>
      <c r="H74" s="2"/>
      <c r="I74" s="2"/>
      <c r="J74" s="2"/>
      <c r="K74" s="2"/>
    </row>
    <row r="75" spans="1:11" x14ac:dyDescent="0.25">
      <c r="A75" s="2" t="s">
        <v>31</v>
      </c>
      <c r="B75" s="2"/>
      <c r="D75" s="2"/>
      <c r="H75" s="2"/>
      <c r="I75" s="2"/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/>
      <c r="B77" s="2"/>
      <c r="D77" s="2"/>
      <c r="H77" s="2"/>
      <c r="I77" s="2"/>
      <c r="J77" s="2"/>
      <c r="K77" s="2"/>
    </row>
    <row r="78" spans="1:11" x14ac:dyDescent="0.25">
      <c r="A78" s="2"/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2"/>
  <sheetViews>
    <sheetView workbookViewId="0">
      <selection sqref="A1:L72"/>
    </sheetView>
  </sheetViews>
  <sheetFormatPr defaultRowHeight="15" x14ac:dyDescent="0.25"/>
  <sheetData>
    <row r="1" spans="1:12" x14ac:dyDescent="0.25">
      <c r="A1" s="39" t="s">
        <v>52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5.75" thickBot="1" x14ac:dyDescent="0.3">
      <c r="A2" s="37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x14ac:dyDescent="0.25">
      <c r="A3" s="41" t="s">
        <v>4</v>
      </c>
      <c r="B3" s="42" t="s">
        <v>5</v>
      </c>
      <c r="C3" s="42" t="s">
        <v>3</v>
      </c>
      <c r="D3" s="42" t="s">
        <v>22</v>
      </c>
      <c r="E3" s="42" t="s">
        <v>19</v>
      </c>
      <c r="F3" s="42" t="s">
        <v>20</v>
      </c>
      <c r="G3" s="42" t="s">
        <v>21</v>
      </c>
      <c r="H3" s="42" t="s">
        <v>6</v>
      </c>
      <c r="I3" s="42" t="s">
        <v>23</v>
      </c>
      <c r="J3" s="42" t="s">
        <v>24</v>
      </c>
      <c r="K3" s="42" t="s">
        <v>7</v>
      </c>
      <c r="L3" s="42" t="s">
        <v>8</v>
      </c>
    </row>
    <row r="4" spans="1:12" x14ac:dyDescent="0.25">
      <c r="A4" s="43" t="s">
        <v>25</v>
      </c>
      <c r="B4" s="44">
        <v>2011</v>
      </c>
      <c r="C4" s="44">
        <v>41601.35</v>
      </c>
      <c r="D4" s="44">
        <v>1036337.69</v>
      </c>
      <c r="E4" s="44">
        <v>4.0142699999999998</v>
      </c>
      <c r="F4" s="44">
        <v>3.9758800000000001</v>
      </c>
      <c r="G4" s="44">
        <v>4.0530299999999997</v>
      </c>
      <c r="H4" s="44">
        <v>0.91520000000000001</v>
      </c>
      <c r="I4" s="44">
        <v>0.90600000000000003</v>
      </c>
      <c r="J4" s="44">
        <v>0.92459999999999998</v>
      </c>
      <c r="K4" s="44" t="s">
        <v>17</v>
      </c>
      <c r="L4" s="44">
        <v>1</v>
      </c>
    </row>
    <row r="5" spans="1:12" x14ac:dyDescent="0.25">
      <c r="A5" s="43" t="s">
        <v>25</v>
      </c>
      <c r="B5" s="44">
        <v>2012</v>
      </c>
      <c r="C5" s="44">
        <v>44322.77</v>
      </c>
      <c r="D5" s="44">
        <v>1089456.56</v>
      </c>
      <c r="E5" s="44">
        <v>4.0683400000000001</v>
      </c>
      <c r="F5" s="44">
        <v>4.03064</v>
      </c>
      <c r="G5" s="44">
        <v>4.1063900000000002</v>
      </c>
      <c r="H5" s="44">
        <v>0.85729999999999995</v>
      </c>
      <c r="I5" s="44">
        <v>0.84899999999999998</v>
      </c>
      <c r="J5" s="44">
        <v>0.86580000000000001</v>
      </c>
      <c r="K5" s="44" t="s">
        <v>17</v>
      </c>
      <c r="L5" s="44">
        <v>1</v>
      </c>
    </row>
    <row r="6" spans="1:12" x14ac:dyDescent="0.25">
      <c r="A6" s="43" t="s">
        <v>25</v>
      </c>
      <c r="B6" s="44">
        <v>2013</v>
      </c>
      <c r="C6" s="44">
        <v>53284.55</v>
      </c>
      <c r="D6" s="44">
        <v>1117539.49</v>
      </c>
      <c r="E6" s="44">
        <v>4.7680199999999999</v>
      </c>
      <c r="F6" s="44">
        <v>4.7277100000000001</v>
      </c>
      <c r="G6" s="44">
        <v>4.8086799999999998</v>
      </c>
      <c r="H6" s="44">
        <v>0.89059999999999995</v>
      </c>
      <c r="I6" s="44">
        <v>0.88270000000000004</v>
      </c>
      <c r="J6" s="44">
        <v>0.89859999999999995</v>
      </c>
      <c r="K6" s="44" t="s">
        <v>17</v>
      </c>
      <c r="L6" s="44">
        <v>1</v>
      </c>
    </row>
    <row r="7" spans="1:12" x14ac:dyDescent="0.25">
      <c r="A7" s="43" t="s">
        <v>25</v>
      </c>
      <c r="B7" s="44">
        <v>2014</v>
      </c>
      <c r="C7" s="44">
        <v>59738.92</v>
      </c>
      <c r="D7" s="44">
        <v>1068266.6100000001</v>
      </c>
      <c r="E7" s="44">
        <v>5.5921399999999997</v>
      </c>
      <c r="F7" s="44">
        <v>5.5474699999999997</v>
      </c>
      <c r="G7" s="44">
        <v>5.6371599999999997</v>
      </c>
      <c r="H7" s="44">
        <v>0.91520000000000001</v>
      </c>
      <c r="I7" s="44">
        <v>0.90739999999999998</v>
      </c>
      <c r="J7" s="44">
        <v>0.92290000000000005</v>
      </c>
      <c r="K7" s="44" t="s">
        <v>17</v>
      </c>
      <c r="L7" s="44">
        <v>1</v>
      </c>
    </row>
    <row r="8" spans="1:12" x14ac:dyDescent="0.25">
      <c r="A8" s="43" t="s">
        <v>25</v>
      </c>
      <c r="B8" s="44">
        <v>2015</v>
      </c>
      <c r="C8" s="44">
        <v>65667.62</v>
      </c>
      <c r="D8" s="44">
        <v>1177139.05</v>
      </c>
      <c r="E8" s="44">
        <v>5.5785799999999997</v>
      </c>
      <c r="F8" s="44">
        <v>5.5360699999999996</v>
      </c>
      <c r="G8" s="44">
        <v>5.62141</v>
      </c>
      <c r="H8" s="44">
        <v>0.86780000000000002</v>
      </c>
      <c r="I8" s="44">
        <v>0.86080000000000001</v>
      </c>
      <c r="J8" s="44">
        <v>0.87480000000000002</v>
      </c>
      <c r="K8" s="44" t="s">
        <v>17</v>
      </c>
      <c r="L8" s="44">
        <v>1</v>
      </c>
    </row>
    <row r="9" spans="1:12" x14ac:dyDescent="0.25">
      <c r="A9" s="43" t="s">
        <v>25</v>
      </c>
      <c r="B9" s="44">
        <v>2016</v>
      </c>
      <c r="C9" s="44">
        <v>71894.5</v>
      </c>
      <c r="D9" s="44">
        <v>1190664.3400000001</v>
      </c>
      <c r="E9" s="44">
        <v>6.0381799999999997</v>
      </c>
      <c r="F9" s="44">
        <v>5.9942099999999998</v>
      </c>
      <c r="G9" s="44">
        <v>6.0824800000000003</v>
      </c>
      <c r="H9" s="44">
        <v>0.88780000000000003</v>
      </c>
      <c r="I9" s="44">
        <v>0.88100000000000001</v>
      </c>
      <c r="J9" s="44">
        <v>0.89470000000000005</v>
      </c>
      <c r="K9" s="44" t="s">
        <v>17</v>
      </c>
      <c r="L9" s="44">
        <v>1</v>
      </c>
    </row>
    <row r="10" spans="1:12" x14ac:dyDescent="0.25">
      <c r="A10" s="43" t="s">
        <v>26</v>
      </c>
      <c r="B10" s="44">
        <v>2011</v>
      </c>
      <c r="C10" s="44">
        <v>162078.82999999999</v>
      </c>
      <c r="D10" s="44">
        <v>4720996.0199999996</v>
      </c>
      <c r="E10" s="44">
        <v>3.4331499999999999</v>
      </c>
      <c r="F10" s="44">
        <v>3.41648</v>
      </c>
      <c r="G10" s="44">
        <v>3.4499</v>
      </c>
      <c r="H10" s="44">
        <v>0.78280000000000005</v>
      </c>
      <c r="I10" s="44">
        <v>0.7782</v>
      </c>
      <c r="J10" s="44">
        <v>0.7873</v>
      </c>
      <c r="K10" s="44" t="s">
        <v>17</v>
      </c>
      <c r="L10" s="44">
        <v>1</v>
      </c>
    </row>
    <row r="11" spans="1:12" x14ac:dyDescent="0.25">
      <c r="A11" s="43" t="s">
        <v>26</v>
      </c>
      <c r="B11" s="44">
        <v>2012</v>
      </c>
      <c r="C11" s="44">
        <v>191306.68</v>
      </c>
      <c r="D11" s="44">
        <v>4959543.05</v>
      </c>
      <c r="E11" s="44">
        <v>3.8573400000000002</v>
      </c>
      <c r="F11" s="44">
        <v>3.8401000000000001</v>
      </c>
      <c r="G11" s="44">
        <v>3.8746700000000001</v>
      </c>
      <c r="H11" s="44">
        <v>0.81289999999999996</v>
      </c>
      <c r="I11" s="44">
        <v>0.8085</v>
      </c>
      <c r="J11" s="44">
        <v>0.81730000000000003</v>
      </c>
      <c r="K11" s="44" t="s">
        <v>17</v>
      </c>
      <c r="L11" s="44">
        <v>1</v>
      </c>
    </row>
    <row r="12" spans="1:12" x14ac:dyDescent="0.25">
      <c r="A12" s="43" t="s">
        <v>26</v>
      </c>
      <c r="B12" s="44">
        <v>2013</v>
      </c>
      <c r="C12" s="44">
        <v>221098.75</v>
      </c>
      <c r="D12" s="44">
        <v>4906850.18</v>
      </c>
      <c r="E12" s="44">
        <v>4.5059199999999997</v>
      </c>
      <c r="F12" s="44">
        <v>4.4871800000000004</v>
      </c>
      <c r="G12" s="44">
        <v>4.5247400000000004</v>
      </c>
      <c r="H12" s="44">
        <v>0.84160000000000001</v>
      </c>
      <c r="I12" s="44">
        <v>0.83740000000000003</v>
      </c>
      <c r="J12" s="44">
        <v>0.84589999999999999</v>
      </c>
      <c r="K12" s="44" t="s">
        <v>17</v>
      </c>
      <c r="L12" s="44">
        <v>1</v>
      </c>
    </row>
    <row r="13" spans="1:12" x14ac:dyDescent="0.25">
      <c r="A13" s="43" t="s">
        <v>26</v>
      </c>
      <c r="B13" s="44">
        <v>2014</v>
      </c>
      <c r="C13" s="44">
        <v>260750.07999999999</v>
      </c>
      <c r="D13" s="44">
        <v>4813766.01</v>
      </c>
      <c r="E13" s="44">
        <v>5.41676</v>
      </c>
      <c r="F13" s="44">
        <v>5.3960100000000004</v>
      </c>
      <c r="G13" s="44">
        <v>5.4375900000000001</v>
      </c>
      <c r="H13" s="44">
        <v>0.88649999999999995</v>
      </c>
      <c r="I13" s="44">
        <v>0.88229999999999997</v>
      </c>
      <c r="J13" s="44">
        <v>0.89059999999999995</v>
      </c>
      <c r="K13" s="44" t="s">
        <v>17</v>
      </c>
      <c r="L13" s="44">
        <v>1</v>
      </c>
    </row>
    <row r="14" spans="1:12" x14ac:dyDescent="0.25">
      <c r="A14" s="43" t="s">
        <v>26</v>
      </c>
      <c r="B14" s="44">
        <v>2015</v>
      </c>
      <c r="C14" s="44">
        <v>306872.03000000003</v>
      </c>
      <c r="D14" s="44">
        <v>5124734.22</v>
      </c>
      <c r="E14" s="44">
        <v>5.9880599999999999</v>
      </c>
      <c r="F14" s="44">
        <v>5.9669100000000004</v>
      </c>
      <c r="G14" s="44">
        <v>6.0092800000000004</v>
      </c>
      <c r="H14" s="44">
        <v>0.93149999999999999</v>
      </c>
      <c r="I14" s="44">
        <v>0.9274</v>
      </c>
      <c r="J14" s="44">
        <v>0.9355</v>
      </c>
      <c r="K14" s="44" t="s">
        <v>17</v>
      </c>
      <c r="L14" s="44">
        <v>1</v>
      </c>
    </row>
    <row r="15" spans="1:12" x14ac:dyDescent="0.25">
      <c r="A15" s="43" t="s">
        <v>26</v>
      </c>
      <c r="B15" s="44">
        <v>2016</v>
      </c>
      <c r="C15" s="44">
        <v>345041.61</v>
      </c>
      <c r="D15" s="44">
        <v>5340792.0599999996</v>
      </c>
      <c r="E15" s="44">
        <v>6.4604999999999997</v>
      </c>
      <c r="F15" s="44">
        <v>6.4389700000000003</v>
      </c>
      <c r="G15" s="44">
        <v>6.4820900000000004</v>
      </c>
      <c r="H15" s="44">
        <v>0.94989999999999997</v>
      </c>
      <c r="I15" s="44">
        <v>0.94599999999999995</v>
      </c>
      <c r="J15" s="44">
        <v>0.95379999999999998</v>
      </c>
      <c r="K15" s="44" t="s">
        <v>17</v>
      </c>
      <c r="L15" s="44">
        <v>1</v>
      </c>
    </row>
    <row r="16" spans="1:12" x14ac:dyDescent="0.25">
      <c r="A16" s="43" t="s">
        <v>27</v>
      </c>
      <c r="B16" s="44">
        <v>2011</v>
      </c>
      <c r="C16" s="44">
        <v>92607.43</v>
      </c>
      <c r="D16" s="44">
        <v>1431363.58</v>
      </c>
      <c r="E16" s="44">
        <v>6.4698700000000002</v>
      </c>
      <c r="F16" s="44">
        <v>6.4283400000000004</v>
      </c>
      <c r="G16" s="44">
        <v>6.5116800000000001</v>
      </c>
      <c r="H16" s="44">
        <v>1.4751000000000001</v>
      </c>
      <c r="I16" s="44">
        <v>1.4644999999999999</v>
      </c>
      <c r="J16" s="44">
        <v>1.4858</v>
      </c>
      <c r="K16" s="44" t="s">
        <v>17</v>
      </c>
      <c r="L16" s="44">
        <v>1</v>
      </c>
    </row>
    <row r="17" spans="1:12" x14ac:dyDescent="0.25">
      <c r="A17" s="43" t="s">
        <v>27</v>
      </c>
      <c r="B17" s="44">
        <v>2012</v>
      </c>
      <c r="C17" s="44">
        <v>107818.18</v>
      </c>
      <c r="D17" s="44">
        <v>1497097.56</v>
      </c>
      <c r="E17" s="44">
        <v>7.20181</v>
      </c>
      <c r="F17" s="44">
        <v>7.1589499999999999</v>
      </c>
      <c r="G17" s="44">
        <v>7.2449300000000001</v>
      </c>
      <c r="H17" s="44">
        <v>1.5177</v>
      </c>
      <c r="I17" s="44">
        <v>1.5076000000000001</v>
      </c>
      <c r="J17" s="44">
        <v>1.5279</v>
      </c>
      <c r="K17" s="44" t="s">
        <v>17</v>
      </c>
      <c r="L17" s="44">
        <v>1</v>
      </c>
    </row>
    <row r="18" spans="1:12" x14ac:dyDescent="0.25">
      <c r="A18" s="43" t="s">
        <v>27</v>
      </c>
      <c r="B18" s="44">
        <v>2013</v>
      </c>
      <c r="C18" s="44">
        <v>114657.63</v>
      </c>
      <c r="D18" s="44">
        <v>1493492.6</v>
      </c>
      <c r="E18" s="44">
        <v>7.6771500000000001</v>
      </c>
      <c r="F18" s="44">
        <v>7.6328399999999998</v>
      </c>
      <c r="G18" s="44">
        <v>7.7217099999999999</v>
      </c>
      <c r="H18" s="44">
        <v>1.4339999999999999</v>
      </c>
      <c r="I18" s="44">
        <v>1.4248000000000001</v>
      </c>
      <c r="J18" s="44">
        <v>1.4432</v>
      </c>
      <c r="K18" s="44" t="s">
        <v>17</v>
      </c>
      <c r="L18" s="44">
        <v>1</v>
      </c>
    </row>
    <row r="19" spans="1:12" x14ac:dyDescent="0.25">
      <c r="A19" s="43" t="s">
        <v>27</v>
      </c>
      <c r="B19" s="44">
        <v>2014</v>
      </c>
      <c r="C19" s="44">
        <v>112846.53</v>
      </c>
      <c r="D19" s="44">
        <v>1438263.53</v>
      </c>
      <c r="E19" s="44">
        <v>7.8460299999999998</v>
      </c>
      <c r="F19" s="44">
        <v>7.8003799999999996</v>
      </c>
      <c r="G19" s="44">
        <v>7.89194</v>
      </c>
      <c r="H19" s="44">
        <v>1.284</v>
      </c>
      <c r="I19" s="44">
        <v>1.2758</v>
      </c>
      <c r="J19" s="44">
        <v>1.2923</v>
      </c>
      <c r="K19" s="44" t="s">
        <v>17</v>
      </c>
      <c r="L19" s="44">
        <v>1</v>
      </c>
    </row>
    <row r="20" spans="1:12" x14ac:dyDescent="0.25">
      <c r="A20" s="43" t="s">
        <v>27</v>
      </c>
      <c r="B20" s="44">
        <v>2015</v>
      </c>
      <c r="C20" s="44">
        <v>120674.53</v>
      </c>
      <c r="D20" s="44">
        <v>1587883.55</v>
      </c>
      <c r="E20" s="44">
        <v>7.59971</v>
      </c>
      <c r="F20" s="44">
        <v>7.5569499999999996</v>
      </c>
      <c r="G20" s="44">
        <v>7.6427100000000001</v>
      </c>
      <c r="H20" s="44">
        <v>1.1821999999999999</v>
      </c>
      <c r="I20" s="44">
        <v>1.1749000000000001</v>
      </c>
      <c r="J20" s="44">
        <v>1.1895</v>
      </c>
      <c r="K20" s="44" t="s">
        <v>17</v>
      </c>
      <c r="L20" s="44">
        <v>1</v>
      </c>
    </row>
    <row r="21" spans="1:12" x14ac:dyDescent="0.25">
      <c r="A21" s="43" t="s">
        <v>27</v>
      </c>
      <c r="B21" s="44">
        <v>2016</v>
      </c>
      <c r="C21" s="44">
        <v>125412.75</v>
      </c>
      <c r="D21" s="44">
        <v>1613307.08</v>
      </c>
      <c r="E21" s="44">
        <v>7.7736400000000003</v>
      </c>
      <c r="F21" s="44">
        <v>7.7307399999999999</v>
      </c>
      <c r="G21" s="44">
        <v>7.8167900000000001</v>
      </c>
      <c r="H21" s="44">
        <v>1.143</v>
      </c>
      <c r="I21" s="44">
        <v>1.1361000000000001</v>
      </c>
      <c r="J21" s="44">
        <v>1.1498999999999999</v>
      </c>
      <c r="K21" s="44" t="s">
        <v>17</v>
      </c>
      <c r="L21" s="44">
        <v>1</v>
      </c>
    </row>
    <row r="22" spans="1:12" x14ac:dyDescent="0.25">
      <c r="A22" s="43" t="s">
        <v>28</v>
      </c>
      <c r="B22" s="44">
        <v>2011</v>
      </c>
      <c r="C22" s="44">
        <v>52066.05</v>
      </c>
      <c r="D22" s="44">
        <v>847725.4</v>
      </c>
      <c r="E22" s="44">
        <v>6.1418499999999998</v>
      </c>
      <c r="F22" s="44">
        <v>6.0893199999999998</v>
      </c>
      <c r="G22" s="44">
        <v>6.1948400000000001</v>
      </c>
      <c r="H22" s="44">
        <v>1.4003000000000001</v>
      </c>
      <c r="I22" s="44">
        <v>1.3875</v>
      </c>
      <c r="J22" s="44">
        <v>1.4132</v>
      </c>
      <c r="K22" s="44" t="s">
        <v>17</v>
      </c>
      <c r="L22" s="44">
        <v>1</v>
      </c>
    </row>
    <row r="23" spans="1:12" x14ac:dyDescent="0.25">
      <c r="A23" s="43" t="s">
        <v>28</v>
      </c>
      <c r="B23" s="44">
        <v>2012</v>
      </c>
      <c r="C23" s="44">
        <v>53937.43</v>
      </c>
      <c r="D23" s="44">
        <v>896101.94</v>
      </c>
      <c r="E23" s="44">
        <v>6.01912</v>
      </c>
      <c r="F23" s="44">
        <v>5.9685300000000003</v>
      </c>
      <c r="G23" s="44">
        <v>6.0701299999999998</v>
      </c>
      <c r="H23" s="44">
        <v>1.2685</v>
      </c>
      <c r="I23" s="44">
        <v>1.2571000000000001</v>
      </c>
      <c r="J23" s="44">
        <v>1.2799</v>
      </c>
      <c r="K23" s="44" t="s">
        <v>17</v>
      </c>
      <c r="L23" s="44">
        <v>1</v>
      </c>
    </row>
    <row r="24" spans="1:12" x14ac:dyDescent="0.25">
      <c r="A24" s="43" t="s">
        <v>28</v>
      </c>
      <c r="B24" s="44">
        <v>2013</v>
      </c>
      <c r="C24" s="44">
        <v>62720</v>
      </c>
      <c r="D24" s="44">
        <v>909703.67</v>
      </c>
      <c r="E24" s="44">
        <v>6.8945499999999997</v>
      </c>
      <c r="F24" s="44">
        <v>6.8408100000000003</v>
      </c>
      <c r="G24" s="44">
        <v>6.9487199999999998</v>
      </c>
      <c r="H24" s="44">
        <v>1.2878000000000001</v>
      </c>
      <c r="I24" s="44">
        <v>1.2770999999999999</v>
      </c>
      <c r="J24" s="44">
        <v>1.2985</v>
      </c>
      <c r="K24" s="44" t="s">
        <v>17</v>
      </c>
      <c r="L24" s="44">
        <v>1</v>
      </c>
    </row>
    <row r="25" spans="1:12" x14ac:dyDescent="0.25">
      <c r="A25" s="43" t="s">
        <v>28</v>
      </c>
      <c r="B25" s="44">
        <v>2014</v>
      </c>
      <c r="C25" s="44">
        <v>64696.35</v>
      </c>
      <c r="D25" s="44">
        <v>870614.19</v>
      </c>
      <c r="E25" s="44">
        <v>7.4311199999999999</v>
      </c>
      <c r="F25" s="44">
        <v>7.3740699999999997</v>
      </c>
      <c r="G25" s="44">
        <v>7.4885999999999999</v>
      </c>
      <c r="H25" s="44">
        <v>1.2161</v>
      </c>
      <c r="I25" s="44">
        <v>1.2061999999999999</v>
      </c>
      <c r="J25" s="44">
        <v>1.2261</v>
      </c>
      <c r="K25" s="44" t="s">
        <v>17</v>
      </c>
      <c r="L25" s="44">
        <v>1</v>
      </c>
    </row>
    <row r="26" spans="1:12" x14ac:dyDescent="0.25">
      <c r="A26" s="43" t="s">
        <v>28</v>
      </c>
      <c r="B26" s="44">
        <v>2015</v>
      </c>
      <c r="C26" s="44">
        <v>75550.38</v>
      </c>
      <c r="D26" s="44">
        <v>972137.23</v>
      </c>
      <c r="E26" s="44">
        <v>7.7715800000000002</v>
      </c>
      <c r="F26" s="44">
        <v>7.7163599999999999</v>
      </c>
      <c r="G26" s="44">
        <v>7.8271899999999999</v>
      </c>
      <c r="H26" s="44">
        <v>1.2089000000000001</v>
      </c>
      <c r="I26" s="44">
        <v>1.1998</v>
      </c>
      <c r="J26" s="44">
        <v>1.2181</v>
      </c>
      <c r="K26" s="44" t="s">
        <v>17</v>
      </c>
      <c r="L26" s="44">
        <v>1</v>
      </c>
    </row>
    <row r="27" spans="1:12" x14ac:dyDescent="0.25">
      <c r="A27" s="43" t="s">
        <v>28</v>
      </c>
      <c r="B27" s="44">
        <v>2016</v>
      </c>
      <c r="C27" s="44">
        <v>77891.070000000007</v>
      </c>
      <c r="D27" s="44">
        <v>979969.08</v>
      </c>
      <c r="E27" s="44">
        <v>7.9483199999999998</v>
      </c>
      <c r="F27" s="44">
        <v>7.8926999999999996</v>
      </c>
      <c r="G27" s="44">
        <v>8.0043299999999995</v>
      </c>
      <c r="H27" s="44">
        <v>1.1687000000000001</v>
      </c>
      <c r="I27" s="44">
        <v>1.1599999999999999</v>
      </c>
      <c r="J27" s="44">
        <v>1.1774</v>
      </c>
      <c r="K27" s="44" t="s">
        <v>17</v>
      </c>
      <c r="L27" s="44">
        <v>1</v>
      </c>
    </row>
    <row r="28" spans="1:12" x14ac:dyDescent="0.25">
      <c r="A28" s="43" t="s">
        <v>29</v>
      </c>
      <c r="B28" s="44">
        <v>2011</v>
      </c>
      <c r="C28" s="44">
        <v>24175.63</v>
      </c>
      <c r="D28" s="44">
        <v>457177.49</v>
      </c>
      <c r="E28" s="44">
        <v>5.2880200000000004</v>
      </c>
      <c r="F28" s="44">
        <v>5.2217799999999999</v>
      </c>
      <c r="G28" s="44">
        <v>5.3551000000000002</v>
      </c>
      <c r="H28" s="44">
        <v>1.2057</v>
      </c>
      <c r="I28" s="44">
        <v>1.1900999999999999</v>
      </c>
      <c r="J28" s="44">
        <v>1.2214</v>
      </c>
      <c r="K28" s="44" t="s">
        <v>17</v>
      </c>
      <c r="L28" s="44">
        <v>1</v>
      </c>
    </row>
    <row r="29" spans="1:12" x14ac:dyDescent="0.25">
      <c r="A29" s="43" t="s">
        <v>29</v>
      </c>
      <c r="B29" s="44">
        <v>2012</v>
      </c>
      <c r="C29" s="44">
        <v>27762.78</v>
      </c>
      <c r="D29" s="44">
        <v>517238.32</v>
      </c>
      <c r="E29" s="44">
        <v>5.3674999999999997</v>
      </c>
      <c r="F29" s="44">
        <v>5.3047300000000002</v>
      </c>
      <c r="G29" s="44">
        <v>5.4310099999999997</v>
      </c>
      <c r="H29" s="44">
        <v>1.1311</v>
      </c>
      <c r="I29" s="44">
        <v>1.1174999999999999</v>
      </c>
      <c r="J29" s="44">
        <v>1.1449</v>
      </c>
      <c r="K29" s="44" t="s">
        <v>17</v>
      </c>
      <c r="L29" s="44">
        <v>1</v>
      </c>
    </row>
    <row r="30" spans="1:12" x14ac:dyDescent="0.25">
      <c r="A30" s="43" t="s">
        <v>29</v>
      </c>
      <c r="B30" s="44">
        <v>2013</v>
      </c>
      <c r="C30" s="44">
        <v>28624.28</v>
      </c>
      <c r="D30" s="44">
        <v>545213.04</v>
      </c>
      <c r="E30" s="44">
        <v>5.2501100000000003</v>
      </c>
      <c r="F30" s="44">
        <v>5.1896399999999998</v>
      </c>
      <c r="G30" s="44">
        <v>5.31128</v>
      </c>
      <c r="H30" s="44">
        <v>0.98060000000000003</v>
      </c>
      <c r="I30" s="44">
        <v>0.96899999999999997</v>
      </c>
      <c r="J30" s="44">
        <v>0.99239999999999995</v>
      </c>
      <c r="K30" s="44">
        <v>1.2999999999999999E-3</v>
      </c>
      <c r="L30" s="44">
        <v>1</v>
      </c>
    </row>
    <row r="31" spans="1:12" x14ac:dyDescent="0.25">
      <c r="A31" s="43" t="s">
        <v>29</v>
      </c>
      <c r="B31" s="44">
        <v>2014</v>
      </c>
      <c r="C31" s="44">
        <v>29692.35</v>
      </c>
      <c r="D31" s="44">
        <v>445337.01</v>
      </c>
      <c r="E31" s="44">
        <v>6.6673900000000001</v>
      </c>
      <c r="F31" s="44">
        <v>6.5919800000000004</v>
      </c>
      <c r="G31" s="44">
        <v>6.7436600000000002</v>
      </c>
      <c r="H31" s="44">
        <v>1.0911</v>
      </c>
      <c r="I31" s="44">
        <v>1.0784</v>
      </c>
      <c r="J31" s="44">
        <v>1.1040000000000001</v>
      </c>
      <c r="K31" s="44" t="s">
        <v>17</v>
      </c>
      <c r="L31" s="44">
        <v>1</v>
      </c>
    </row>
    <row r="32" spans="1:12" x14ac:dyDescent="0.25">
      <c r="A32" s="43" t="s">
        <v>29</v>
      </c>
      <c r="B32" s="44">
        <v>2015</v>
      </c>
      <c r="C32" s="44">
        <v>39373.699999999997</v>
      </c>
      <c r="D32" s="44">
        <v>598017.68999999994</v>
      </c>
      <c r="E32" s="44">
        <v>6.5840399999999999</v>
      </c>
      <c r="F32" s="44">
        <v>6.5193199999999996</v>
      </c>
      <c r="G32" s="44">
        <v>6.6493900000000004</v>
      </c>
      <c r="H32" s="44">
        <v>1.0242</v>
      </c>
      <c r="I32" s="44">
        <v>1.0138</v>
      </c>
      <c r="J32" s="44">
        <v>1.0347</v>
      </c>
      <c r="K32" s="44" t="s">
        <v>17</v>
      </c>
      <c r="L32" s="44">
        <v>1</v>
      </c>
    </row>
    <row r="33" spans="1:12" x14ac:dyDescent="0.25">
      <c r="A33" s="43" t="s">
        <v>29</v>
      </c>
      <c r="B33" s="44">
        <v>2016</v>
      </c>
      <c r="C33" s="44">
        <v>44552.1</v>
      </c>
      <c r="D33" s="44">
        <v>649866.69999999995</v>
      </c>
      <c r="E33" s="44">
        <v>6.8555799999999998</v>
      </c>
      <c r="F33" s="44">
        <v>6.7922099999999999</v>
      </c>
      <c r="G33" s="44">
        <v>6.91953</v>
      </c>
      <c r="H33" s="44">
        <v>1.008</v>
      </c>
      <c r="I33" s="44">
        <v>0.99839999999999995</v>
      </c>
      <c r="J33" s="44">
        <v>1.0177</v>
      </c>
      <c r="K33" s="44">
        <v>0.1038</v>
      </c>
      <c r="L33" s="44"/>
    </row>
    <row r="34" spans="1:12" x14ac:dyDescent="0.25">
      <c r="A34" s="43" t="s">
        <v>30</v>
      </c>
      <c r="B34" s="44">
        <v>2011</v>
      </c>
      <c r="C34" s="44">
        <v>372529.28</v>
      </c>
      <c r="D34" s="44">
        <v>8493600.1799999997</v>
      </c>
      <c r="E34" s="44">
        <v>4.3860000000000001</v>
      </c>
      <c r="F34" s="44">
        <v>4.3719400000000004</v>
      </c>
      <c r="G34" s="44">
        <v>4.4001099999999997</v>
      </c>
      <c r="H34" s="44" t="s">
        <v>11</v>
      </c>
      <c r="I34" s="44" t="s">
        <v>11</v>
      </c>
      <c r="J34" s="44" t="s">
        <v>11</v>
      </c>
      <c r="K34" s="44" t="s">
        <v>11</v>
      </c>
      <c r="L34" s="44"/>
    </row>
    <row r="35" spans="1:12" x14ac:dyDescent="0.25">
      <c r="A35" s="43" t="s">
        <v>30</v>
      </c>
      <c r="B35" s="44">
        <v>2012</v>
      </c>
      <c r="C35" s="44">
        <v>425147.83</v>
      </c>
      <c r="D35" s="44">
        <v>8959437.4299999997</v>
      </c>
      <c r="E35" s="44">
        <v>4.7452500000000004</v>
      </c>
      <c r="F35" s="44">
        <v>4.7310100000000004</v>
      </c>
      <c r="G35" s="44">
        <v>4.7595400000000003</v>
      </c>
      <c r="H35" s="44" t="s">
        <v>11</v>
      </c>
      <c r="I35" s="44" t="s">
        <v>11</v>
      </c>
      <c r="J35" s="44" t="s">
        <v>11</v>
      </c>
      <c r="K35" s="44" t="s">
        <v>11</v>
      </c>
      <c r="L35" s="44"/>
    </row>
    <row r="36" spans="1:12" x14ac:dyDescent="0.25">
      <c r="A36" s="43" t="s">
        <v>30</v>
      </c>
      <c r="B36" s="44">
        <v>2013</v>
      </c>
      <c r="C36" s="44">
        <v>480385.2</v>
      </c>
      <c r="D36" s="44">
        <v>8972798.9800000004</v>
      </c>
      <c r="E36" s="44">
        <v>5.35379</v>
      </c>
      <c r="F36" s="44">
        <v>5.3386800000000001</v>
      </c>
      <c r="G36" s="44">
        <v>5.3689600000000004</v>
      </c>
      <c r="H36" s="44" t="s">
        <v>11</v>
      </c>
      <c r="I36" s="44" t="s">
        <v>11</v>
      </c>
      <c r="J36" s="44" t="s">
        <v>11</v>
      </c>
      <c r="K36" s="44" t="s">
        <v>11</v>
      </c>
      <c r="L36" s="44"/>
    </row>
    <row r="37" spans="1:12" x14ac:dyDescent="0.25">
      <c r="A37" s="43" t="s">
        <v>30</v>
      </c>
      <c r="B37" s="44">
        <v>2014</v>
      </c>
      <c r="C37" s="44">
        <v>527724.23</v>
      </c>
      <c r="D37" s="44">
        <v>8636247.3599999994</v>
      </c>
      <c r="E37" s="44">
        <v>6.1105700000000001</v>
      </c>
      <c r="F37" s="44">
        <v>6.0941099999999997</v>
      </c>
      <c r="G37" s="44">
        <v>6.1270800000000003</v>
      </c>
      <c r="H37" s="44" t="s">
        <v>11</v>
      </c>
      <c r="I37" s="44" t="s">
        <v>11</v>
      </c>
      <c r="J37" s="44" t="s">
        <v>11</v>
      </c>
      <c r="K37" s="44" t="s">
        <v>11</v>
      </c>
      <c r="L37" s="44"/>
    </row>
    <row r="38" spans="1:12" x14ac:dyDescent="0.25">
      <c r="A38" s="43" t="s">
        <v>30</v>
      </c>
      <c r="B38" s="44">
        <v>2015</v>
      </c>
      <c r="C38" s="44">
        <v>608138.25</v>
      </c>
      <c r="D38" s="44">
        <v>9459911.7400000002</v>
      </c>
      <c r="E38" s="44">
        <v>6.4285800000000002</v>
      </c>
      <c r="F38" s="44">
        <v>6.4124499999999998</v>
      </c>
      <c r="G38" s="44">
        <v>6.4447599999999996</v>
      </c>
      <c r="H38" s="44" t="s">
        <v>11</v>
      </c>
      <c r="I38" s="44" t="s">
        <v>11</v>
      </c>
      <c r="J38" s="44" t="s">
        <v>11</v>
      </c>
      <c r="K38" s="44" t="s">
        <v>11</v>
      </c>
      <c r="L38" s="44"/>
    </row>
    <row r="39" spans="1:12" x14ac:dyDescent="0.25">
      <c r="A39" s="43" t="s">
        <v>30</v>
      </c>
      <c r="B39" s="44">
        <v>2016</v>
      </c>
      <c r="C39" s="44">
        <v>664792.04</v>
      </c>
      <c r="D39" s="44">
        <v>9774599.2599999998</v>
      </c>
      <c r="E39" s="44">
        <v>6.8012199999999998</v>
      </c>
      <c r="F39" s="44">
        <v>6.7848899999999999</v>
      </c>
      <c r="G39" s="44">
        <v>6.81759</v>
      </c>
      <c r="H39" s="44" t="s">
        <v>11</v>
      </c>
      <c r="I39" s="44" t="s">
        <v>11</v>
      </c>
      <c r="J39" s="44" t="s">
        <v>11</v>
      </c>
      <c r="K39" s="44" t="s">
        <v>11</v>
      </c>
      <c r="L39" s="44"/>
    </row>
    <row r="40" spans="1:12" x14ac:dyDescent="0.25">
      <c r="A40" s="38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</row>
    <row r="41" spans="1:12" x14ac:dyDescent="0.25">
      <c r="A41" s="39" t="s">
        <v>31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</row>
    <row r="42" spans="1:12" x14ac:dyDescent="0.25">
      <c r="A42" s="38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</row>
    <row r="43" spans="1:12" x14ac:dyDescent="0.25">
      <c r="A43" s="38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</row>
    <row r="44" spans="1:12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</row>
    <row r="45" spans="1:12" x14ac:dyDescent="0.25">
      <c r="A45" s="6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  <row r="46" spans="1:12" x14ac:dyDescent="0.25">
      <c r="A46" s="39" t="s">
        <v>52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</row>
    <row r="47" spans="1:12" x14ac:dyDescent="0.25">
      <c r="A47" s="39" t="s">
        <v>53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</row>
    <row r="48" spans="1:12" ht="15.75" thickBot="1" x14ac:dyDescent="0.3">
      <c r="A48" s="37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</row>
    <row r="49" spans="1:12" x14ac:dyDescent="0.25">
      <c r="A49" s="41" t="s">
        <v>4</v>
      </c>
      <c r="B49" s="42" t="s">
        <v>32</v>
      </c>
      <c r="C49" s="42" t="s">
        <v>33</v>
      </c>
      <c r="D49" s="42" t="s">
        <v>34</v>
      </c>
      <c r="E49" s="42" t="s">
        <v>35</v>
      </c>
      <c r="F49" s="42" t="s">
        <v>36</v>
      </c>
      <c r="G49" s="42" t="s">
        <v>37</v>
      </c>
      <c r="H49" s="42" t="s">
        <v>38</v>
      </c>
      <c r="I49" s="42" t="s">
        <v>39</v>
      </c>
      <c r="J49" s="42" t="s">
        <v>40</v>
      </c>
      <c r="K49" s="42" t="s">
        <v>41</v>
      </c>
      <c r="L49" s="40"/>
    </row>
    <row r="50" spans="1:12" x14ac:dyDescent="0.25">
      <c r="A50" s="43" t="s">
        <v>25</v>
      </c>
      <c r="B50" s="44">
        <v>1.4187000000000001</v>
      </c>
      <c r="C50" s="44">
        <v>1.4075</v>
      </c>
      <c r="D50" s="44">
        <v>1.43</v>
      </c>
      <c r="E50" s="44">
        <v>0.3498</v>
      </c>
      <c r="F50" s="44">
        <v>4.0000000000000001E-3</v>
      </c>
      <c r="G50" s="44">
        <v>0.05</v>
      </c>
      <c r="H50" s="44">
        <v>0.34179999999999999</v>
      </c>
      <c r="I50" s="44">
        <v>0.35770000000000002</v>
      </c>
      <c r="J50" s="44">
        <v>7482.1</v>
      </c>
      <c r="K50" s="44" t="s">
        <v>17</v>
      </c>
      <c r="L50" s="40"/>
    </row>
    <row r="51" spans="1:12" x14ac:dyDescent="0.25">
      <c r="A51" s="43" t="s">
        <v>26</v>
      </c>
      <c r="B51" s="44">
        <v>1.6792</v>
      </c>
      <c r="C51" s="44">
        <v>1.6727000000000001</v>
      </c>
      <c r="D51" s="44">
        <v>1.6856</v>
      </c>
      <c r="E51" s="44">
        <v>0.51829999999999998</v>
      </c>
      <c r="F51" s="44">
        <v>2E-3</v>
      </c>
      <c r="G51" s="44">
        <v>0.05</v>
      </c>
      <c r="H51" s="44">
        <v>0.51439999999999997</v>
      </c>
      <c r="I51" s="44">
        <v>0.52210000000000001</v>
      </c>
      <c r="J51" s="44">
        <v>69866</v>
      </c>
      <c r="K51" s="44" t="s">
        <v>17</v>
      </c>
      <c r="L51" s="40"/>
    </row>
    <row r="52" spans="1:12" x14ac:dyDescent="0.25">
      <c r="A52" s="43" t="s">
        <v>27</v>
      </c>
      <c r="B52" s="44">
        <v>1.1301000000000001</v>
      </c>
      <c r="C52" s="44">
        <v>1.1238999999999999</v>
      </c>
      <c r="D52" s="44">
        <v>1.1364000000000001</v>
      </c>
      <c r="E52" s="44">
        <v>0.12230000000000001</v>
      </c>
      <c r="F52" s="44">
        <v>2.8E-3</v>
      </c>
      <c r="G52" s="44">
        <v>0.05</v>
      </c>
      <c r="H52" s="44">
        <v>0.1168</v>
      </c>
      <c r="I52" s="44">
        <v>0.12790000000000001</v>
      </c>
      <c r="J52" s="44">
        <v>1879.6</v>
      </c>
      <c r="K52" s="44" t="s">
        <v>17</v>
      </c>
      <c r="L52" s="40"/>
    </row>
    <row r="53" spans="1:12" x14ac:dyDescent="0.25">
      <c r="A53" s="43" t="s">
        <v>28</v>
      </c>
      <c r="B53" s="44">
        <v>1.2670999999999999</v>
      </c>
      <c r="C53" s="44">
        <v>1.2579</v>
      </c>
      <c r="D53" s="44">
        <v>1.2764</v>
      </c>
      <c r="E53" s="44">
        <v>0.23669999999999999</v>
      </c>
      <c r="F53" s="44">
        <v>3.7000000000000002E-3</v>
      </c>
      <c r="G53" s="44">
        <v>0.05</v>
      </c>
      <c r="H53" s="44">
        <v>0.22950000000000001</v>
      </c>
      <c r="I53" s="44">
        <v>0.24399999999999999</v>
      </c>
      <c r="J53" s="44">
        <v>4058.9</v>
      </c>
      <c r="K53" s="44" t="s">
        <v>17</v>
      </c>
      <c r="L53" s="40"/>
    </row>
    <row r="54" spans="1:12" x14ac:dyDescent="0.25">
      <c r="A54" s="43" t="s">
        <v>29</v>
      </c>
      <c r="B54" s="44">
        <v>1.2698</v>
      </c>
      <c r="C54" s="44">
        <v>1.2568999999999999</v>
      </c>
      <c r="D54" s="44">
        <v>1.2828999999999999</v>
      </c>
      <c r="E54" s="44">
        <v>0.2389</v>
      </c>
      <c r="F54" s="44">
        <v>5.1999999999999998E-3</v>
      </c>
      <c r="G54" s="44">
        <v>0.05</v>
      </c>
      <c r="H54" s="44">
        <v>0.2286</v>
      </c>
      <c r="I54" s="44">
        <v>0.24909999999999999</v>
      </c>
      <c r="J54" s="44">
        <v>2085.3000000000002</v>
      </c>
      <c r="K54" s="44" t="s">
        <v>17</v>
      </c>
      <c r="L54" s="40"/>
    </row>
    <row r="55" spans="1:12" x14ac:dyDescent="0.25">
      <c r="A55" s="38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</row>
    <row r="56" spans="1:12" x14ac:dyDescent="0.25">
      <c r="A56" s="39" t="s">
        <v>31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</row>
    <row r="57" spans="1:12" x14ac:dyDescent="0.25">
      <c r="A57" s="38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</row>
    <row r="58" spans="1:12" x14ac:dyDescent="0.25">
      <c r="A58" s="38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</row>
    <row r="59" spans="1:12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</row>
    <row r="60" spans="1:12" x14ac:dyDescent="0.25">
      <c r="A60" s="6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</row>
    <row r="61" spans="1:12" x14ac:dyDescent="0.25">
      <c r="A61" s="39" t="s">
        <v>52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</row>
    <row r="62" spans="1:12" x14ac:dyDescent="0.25">
      <c r="A62" s="39" t="s">
        <v>54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</row>
    <row r="63" spans="1:12" ht="15.75" thickBot="1" x14ac:dyDescent="0.3">
      <c r="A63" s="37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</row>
    <row r="64" spans="1:12" x14ac:dyDescent="0.25">
      <c r="A64" s="41" t="s">
        <v>42</v>
      </c>
      <c r="B64" s="42" t="s">
        <v>43</v>
      </c>
      <c r="C64" s="42" t="s">
        <v>5</v>
      </c>
      <c r="D64" s="42" t="s">
        <v>44</v>
      </c>
      <c r="E64" s="42" t="s">
        <v>45</v>
      </c>
      <c r="F64" s="42" t="s">
        <v>46</v>
      </c>
      <c r="G64" s="42" t="s">
        <v>36</v>
      </c>
      <c r="H64" s="42" t="s">
        <v>47</v>
      </c>
      <c r="I64" s="42" t="s">
        <v>37</v>
      </c>
      <c r="J64" s="40"/>
      <c r="K64" s="40"/>
      <c r="L64" s="40"/>
    </row>
    <row r="65" spans="1:12" x14ac:dyDescent="0.25">
      <c r="A65" s="43" t="s">
        <v>25</v>
      </c>
      <c r="B65" s="44">
        <v>2011</v>
      </c>
      <c r="C65" s="44">
        <v>2016</v>
      </c>
      <c r="D65" s="44">
        <v>1.5042</v>
      </c>
      <c r="E65" s="44">
        <v>1.4861</v>
      </c>
      <c r="F65" s="44">
        <v>1.5225</v>
      </c>
      <c r="G65" s="44">
        <v>6.1599999999999997E-3</v>
      </c>
      <c r="H65" s="44" t="s">
        <v>17</v>
      </c>
      <c r="I65" s="44">
        <v>0.05</v>
      </c>
      <c r="J65" s="40"/>
      <c r="K65" s="40"/>
      <c r="L65" s="40"/>
    </row>
    <row r="66" spans="1:12" x14ac:dyDescent="0.25">
      <c r="A66" s="43" t="s">
        <v>26</v>
      </c>
      <c r="B66" s="44">
        <v>2011</v>
      </c>
      <c r="C66" s="44">
        <v>2016</v>
      </c>
      <c r="D66" s="44">
        <v>1.8817999999999999</v>
      </c>
      <c r="E66" s="44">
        <v>1.8707</v>
      </c>
      <c r="F66" s="44">
        <v>1.8929</v>
      </c>
      <c r="G66" s="44">
        <v>3.0109999999999998E-3</v>
      </c>
      <c r="H66" s="44" t="s">
        <v>17</v>
      </c>
      <c r="I66" s="44">
        <v>0.05</v>
      </c>
      <c r="J66" s="40"/>
      <c r="K66" s="40"/>
      <c r="L66" s="40"/>
    </row>
    <row r="67" spans="1:12" x14ac:dyDescent="0.25">
      <c r="A67" s="43" t="s">
        <v>27</v>
      </c>
      <c r="B67" s="44">
        <v>2011</v>
      </c>
      <c r="C67" s="44">
        <v>2016</v>
      </c>
      <c r="D67" s="44">
        <v>1.2015</v>
      </c>
      <c r="E67" s="44">
        <v>1.1914</v>
      </c>
      <c r="F67" s="44">
        <v>1.2118</v>
      </c>
      <c r="G67" s="44">
        <v>4.333E-3</v>
      </c>
      <c r="H67" s="44" t="s">
        <v>17</v>
      </c>
      <c r="I67" s="44">
        <v>0.05</v>
      </c>
      <c r="J67" s="40"/>
      <c r="K67" s="40"/>
      <c r="L67" s="40"/>
    </row>
    <row r="68" spans="1:12" x14ac:dyDescent="0.25">
      <c r="A68" s="43" t="s">
        <v>28</v>
      </c>
      <c r="B68" s="44">
        <v>2011</v>
      </c>
      <c r="C68" s="44">
        <v>2016</v>
      </c>
      <c r="D68" s="44">
        <v>1.2941</v>
      </c>
      <c r="E68" s="44">
        <v>1.2798</v>
      </c>
      <c r="F68" s="44">
        <v>1.3086</v>
      </c>
      <c r="G68" s="44">
        <v>5.6610000000000002E-3</v>
      </c>
      <c r="H68" s="44" t="s">
        <v>17</v>
      </c>
      <c r="I68" s="44">
        <v>0.05</v>
      </c>
      <c r="J68" s="40"/>
      <c r="K68" s="40"/>
      <c r="L68" s="40"/>
    </row>
    <row r="69" spans="1:12" x14ac:dyDescent="0.25">
      <c r="A69" s="43" t="s">
        <v>29</v>
      </c>
      <c r="B69" s="44">
        <v>2011</v>
      </c>
      <c r="C69" s="44">
        <v>2016</v>
      </c>
      <c r="D69" s="44">
        <v>1.2964</v>
      </c>
      <c r="E69" s="44">
        <v>1.2763</v>
      </c>
      <c r="F69" s="44">
        <v>1.3169</v>
      </c>
      <c r="G69" s="44">
        <v>7.9880000000000003E-3</v>
      </c>
      <c r="H69" s="44" t="s">
        <v>17</v>
      </c>
      <c r="I69" s="44">
        <v>0.05</v>
      </c>
      <c r="J69" s="40"/>
      <c r="K69" s="40"/>
      <c r="L69" s="40"/>
    </row>
    <row r="70" spans="1:12" x14ac:dyDescent="0.25">
      <c r="A70" s="43" t="s">
        <v>30</v>
      </c>
      <c r="B70" s="44">
        <v>2011</v>
      </c>
      <c r="C70" s="44">
        <v>2016</v>
      </c>
      <c r="D70" s="44">
        <v>1.5507</v>
      </c>
      <c r="E70" s="44">
        <v>1.5445</v>
      </c>
      <c r="F70" s="44">
        <v>1.5569</v>
      </c>
      <c r="G70" s="44">
        <v>2.0470000000000002E-3</v>
      </c>
      <c r="H70" s="44" t="s">
        <v>17</v>
      </c>
      <c r="I70" s="44">
        <v>0.05</v>
      </c>
      <c r="J70" s="40"/>
      <c r="K70" s="40"/>
      <c r="L70" s="40"/>
    </row>
    <row r="71" spans="1:12" x14ac:dyDescent="0.25">
      <c r="A71" s="38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</row>
    <row r="72" spans="1:12" x14ac:dyDescent="0.25">
      <c r="A72" s="39" t="s">
        <v>31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0ECDDC-E53B-4A5C-A5E5-6B8860DF75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1146C5-0558-4A01-8371-8C673433BB7E}"/>
</file>

<file path=customXml/itemProps3.xml><?xml version="1.0" encoding="utf-8"?>
<ds:datastoreItem xmlns:ds="http://schemas.openxmlformats.org/officeDocument/2006/customXml" ds:itemID="{8A845B79-5F9B-4543-8E66-263815B3C1C7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175f2bb9-7ea2-4dfb-aa70-2a37afa654a9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Table_crdrt</vt:lpstr>
      <vt:lpstr>fig_tbl_data</vt:lpstr>
      <vt:lpstr>orig_data</vt:lpstr>
      <vt:lpstr>Sheet1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